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81" windowWidth="20730" windowHeight="8970" tabRatio="889" activeTab="4"/>
  </bookViews>
  <sheets>
    <sheet name="HD18" sheetId="1" r:id="rId1"/>
    <sheet name="HD14" sheetId="2" r:id="rId2"/>
    <sheet name="HD12" sheetId="3" r:id="rId3"/>
    <sheet name="HD10" sheetId="4" r:id="rId4"/>
    <sheet name="Postupy na MČR" sheetId="5" r:id="rId5"/>
  </sheets>
  <definedNames>
    <definedName name="_xlfn.COUNTIFS" hidden="1">#NAME?</definedName>
    <definedName name="_xlfn.FIELDVALUE" hidden="1">#NAME?</definedName>
    <definedName name="_xlfn.IFNA" hidden="1">#NAME?</definedName>
    <definedName name="_xlfn.IFS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<sst xmlns="http://schemas.openxmlformats.org/spreadsheetml/2006/main" count="823" uniqueCount="404">
  <si>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</si>
  <si>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</si>
  <si>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</si>
  <si>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</si>
  <si>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</si>
  <si>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</si>
  <si>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</si>
  <si>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</si>
  <si>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</si>
  <si>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</si>
  <si>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</si>
  <si>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</si>
  <si>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</si>
  <si>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</si>
  <si>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</si>
  <si>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</si>
  <si>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</si>
  <si>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</si>
  <si>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>Lokomotiva Krnov</t>
  </si>
  <si>
    <t>Beskydská šachová škola z.s.</t>
  </si>
  <si>
    <t>Krnov</t>
  </si>
  <si>
    <t>TŽ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</si>
  <si>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</si>
  <si>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</si>
  <si>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</si>
  <si>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</si>
  <si>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</si>
  <si>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</si>
  <si>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Golec Matyáš </t>
  </si>
  <si>
    <t>TJ Město Albrechtice z.s.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</si>
  <si>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</si>
  <si>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</si>
  <si>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</si>
  <si>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</si>
  <si>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</si>
  <si>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Osina Jaromír </t>
  </si>
  <si>
    <t xml:space="preserve">Perout Martin </t>
  </si>
  <si>
    <t xml:space="preserve">Porubčan Antonín </t>
  </si>
  <si>
    <t xml:space="preserve">Stříž Tadeáš </t>
  </si>
  <si>
    <t xml:space="preserve">Šigut Ondřej </t>
  </si>
  <si>
    <t xml:space="preserve">Tauš Zdeněk </t>
  </si>
  <si>
    <t xml:space="preserve">Ziakas Damián </t>
  </si>
  <si>
    <t>Sokol Vrbno p/P</t>
  </si>
  <si>
    <t xml:space="preserve">Miča Marek </t>
  </si>
  <si>
    <t xml:space="preserve">Grček Tomáš </t>
  </si>
  <si>
    <t xml:space="preserve">Šebesta Jan </t>
  </si>
  <si>
    <t xml:space="preserve">Kijonka Ondřej </t>
  </si>
  <si>
    <t xml:space="preserve">Nezval Filip </t>
  </si>
  <si>
    <t xml:space="preserve">Šebena Patrik </t>
  </si>
  <si>
    <t xml:space="preserve">Novák Tomáš </t>
  </si>
  <si>
    <t xml:space="preserve">Lang Jakub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</si>
  <si>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</si>
  <si>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</si>
  <si>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</si>
  <si>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</si>
  <si>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</si>
  <si>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</si>
  <si>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</si>
  <si>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</si>
  <si>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</si>
  <si>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</si>
  <si>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</si>
  <si>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</si>
  <si>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</si>
  <si>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</si>
  <si>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Škopík Jakub </t>
  </si>
  <si>
    <t xml:space="preserve">Klapuch Dominik </t>
  </si>
  <si>
    <t xml:space="preserve">Blahut Vladislav </t>
  </si>
  <si>
    <t xml:space="preserve">Slavík Petr </t>
  </si>
  <si>
    <t xml:space="preserve">Nikel Matouš </t>
  </si>
  <si>
    <t xml:space="preserve">Vašínek Martin </t>
  </si>
  <si>
    <t xml:space="preserve">Mrázek Roman </t>
  </si>
  <si>
    <t xml:space="preserve">Wala Jan </t>
  </si>
  <si>
    <t xml:space="preserve">Kučera Tomáš </t>
  </si>
  <si>
    <t xml:space="preserve">Gemsová Tereza </t>
  </si>
  <si>
    <t xml:space="preserve">Bušos Daniel </t>
  </si>
  <si>
    <t xml:space="preserve">Veselý Jiří </t>
  </si>
  <si>
    <t>ŠO Jiskra Rýmařov</t>
  </si>
  <si>
    <t>Interchess z.s.</t>
  </si>
  <si>
    <t xml:space="preserve">Štefaník Marek </t>
  </si>
  <si>
    <t xml:space="preserve">Nezval Jiří </t>
  </si>
  <si>
    <t xml:space="preserve">Bierski Jiří </t>
  </si>
  <si>
    <t xml:space="preserve">Tomanec Samuel </t>
  </si>
  <si>
    <t xml:space="preserve">Brettschneider Petr </t>
  </si>
  <si>
    <t>Šachová akademie Ostrava</t>
  </si>
  <si>
    <t xml:space="preserve">Raptis Janis </t>
  </si>
  <si>
    <t>Slavoj Český Těšín</t>
  </si>
  <si>
    <t xml:space="preserve">Mičová Markéta 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</si>
  <si>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</si>
  <si>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</si>
  <si>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</si>
  <si>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</si>
  <si>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</si>
  <si>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Stříbná Julie </t>
  </si>
  <si>
    <t xml:space="preserve">Říman Aron </t>
  </si>
  <si>
    <t xml:space="preserve">Kotásková Klára </t>
  </si>
  <si>
    <t xml:space="preserve">Veselý František </t>
  </si>
  <si>
    <t xml:space="preserve">Kusyn Oliver </t>
  </si>
  <si>
    <t xml:space="preserve">Krótki Lukáš </t>
  </si>
  <si>
    <t xml:space="preserve">Sekyra Vojtěch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</si>
  <si>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</si>
  <si>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</si>
  <si>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</si>
  <si>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</si>
  <si>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Šuchma Jakub </t>
  </si>
  <si>
    <t xml:space="preserve">Daněk Oskar </t>
  </si>
  <si>
    <t xml:space="preserve">Pleský Maxim </t>
  </si>
  <si>
    <t xml:space="preserve">Filipová Vanesa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</si>
  <si>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</si>
  <si>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</si>
  <si>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</si>
  <si>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</si>
  <si>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</si>
  <si>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</si>
  <si>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Beer Robin </t>
  </si>
  <si>
    <t xml:space="preserve">Sikorová Jana </t>
  </si>
  <si>
    <t xml:space="preserve">Bartečková Denisa </t>
  </si>
  <si>
    <t xml:space="preserve">Konečný Jakub </t>
  </si>
  <si>
    <t>Ostrava</t>
  </si>
  <si>
    <t xml:space="preserve">Bjolek Jan </t>
  </si>
  <si>
    <t xml:space="preserve">Jezerský Vít </t>
  </si>
  <si>
    <t xml:space="preserve">Kotas Adam </t>
  </si>
  <si>
    <t xml:space="preserve">Škulec Martin </t>
  </si>
  <si>
    <t xml:space="preserve">Korbel Richard </t>
  </si>
  <si>
    <t>Havířov</t>
  </si>
  <si>
    <t xml:space="preserve">Gřundil David </t>
  </si>
  <si>
    <t>Pokud se někdo z PP umístí v na postupovém místě z KP (počet postupových míst stanovuje ŠSČR) přechází právo postupu na dalšího v pořadí</t>
  </si>
  <si>
    <t xml:space="preserve">Létal Hynek </t>
  </si>
  <si>
    <t>Bulawa Adam (H8)</t>
  </si>
  <si>
    <t xml:space="preserve">Grček Matyáš </t>
  </si>
  <si>
    <t xml:space="preserve">Matusík Petr </t>
  </si>
  <si>
    <t>Vojkovský Michael (H8)</t>
  </si>
  <si>
    <t>Mrázek Matouš (H8)</t>
  </si>
  <si>
    <t>Šachový klub Bruntál  z.s.</t>
  </si>
  <si>
    <t>Boff Ondřej (H8)</t>
  </si>
  <si>
    <t xml:space="preserve">Kadlec Jaroslav </t>
  </si>
  <si>
    <t xml:space="preserve">Gögh Miroslav </t>
  </si>
  <si>
    <t>Bělocký Daniel (H8)</t>
  </si>
  <si>
    <t xml:space="preserve">Bala Matěj </t>
  </si>
  <si>
    <t xml:space="preserve">Dragoun Matyáš </t>
  </si>
  <si>
    <t xml:space="preserve">Gögh Antonín </t>
  </si>
  <si>
    <t>Friedl Marek (H8)</t>
  </si>
  <si>
    <t xml:space="preserve">Švec Štěpán </t>
  </si>
  <si>
    <t>Jančo Albert (H8)</t>
  </si>
  <si>
    <t xml:space="preserve">Strnad Filip </t>
  </si>
  <si>
    <t>Žitník Sebastián (H8)</t>
  </si>
  <si>
    <t xml:space="preserve">Strnad Adam </t>
  </si>
  <si>
    <t xml:space="preserve">Orel Matyáš </t>
  </si>
  <si>
    <t>Krušina Matyáš (H8)</t>
  </si>
  <si>
    <t xml:space="preserve">Rotter Dominik </t>
  </si>
  <si>
    <t xml:space="preserve">Biolek Dominik </t>
  </si>
  <si>
    <t>nereg. Beskydská šachová škola z.s.</t>
  </si>
  <si>
    <t xml:space="preserve">Mucha Šimon </t>
  </si>
  <si>
    <t xml:space="preserve">Mokrosz Mateusz </t>
  </si>
  <si>
    <t xml:space="preserve">Friml Václav </t>
  </si>
  <si>
    <t xml:space="preserve">Sobek Mikuláš </t>
  </si>
  <si>
    <t xml:space="preserve">Czudek Ondřej </t>
  </si>
  <si>
    <t xml:space="preserve">Chlebek Timotej </t>
  </si>
  <si>
    <t>nereg. Slavoj Český Těšín</t>
  </si>
  <si>
    <t xml:space="preserve">Gryga Matyáš </t>
  </si>
  <si>
    <t xml:space="preserve">Jemelka Jindřich </t>
  </si>
  <si>
    <t xml:space="preserve">Tuckwell Finnley </t>
  </si>
  <si>
    <t xml:space="preserve">Veselý Jan </t>
  </si>
  <si>
    <t>nereg. Albrechtice</t>
  </si>
  <si>
    <t>nereg. Třinec</t>
  </si>
  <si>
    <t xml:space="preserve">Raszková Pavlína </t>
  </si>
  <si>
    <t xml:space="preserve">Janoviak Miroslav </t>
  </si>
  <si>
    <t xml:space="preserve">Pamula Vojtěch </t>
  </si>
  <si>
    <t xml:space="preserve">Macošek Alex </t>
  </si>
  <si>
    <t xml:space="preserve">Lysek Jan </t>
  </si>
  <si>
    <t>Koždoň Marek (H8)</t>
  </si>
  <si>
    <t>Krišica Lukáš (H8)</t>
  </si>
  <si>
    <t>Zahumenský Štěpán (H8)</t>
  </si>
  <si>
    <t>Vašut Vojta (H8)</t>
  </si>
  <si>
    <t xml:space="preserve">Bartečková Valérie </t>
  </si>
  <si>
    <t xml:space="preserve">Tichá Valérie </t>
  </si>
  <si>
    <t>Bartečková Nikol (D8)</t>
  </si>
  <si>
    <t xml:space="preserve">Lacková Ludmila </t>
  </si>
  <si>
    <t>Lacková Lucie (D8)</t>
  </si>
  <si>
    <t>Böhmová Štěpánka (D8)</t>
  </si>
  <si>
    <t xml:space="preserve">Václavková Klára </t>
  </si>
  <si>
    <t xml:space="preserve">Vavrečková Kateřina </t>
  </si>
  <si>
    <t xml:space="preserve">Martínková Eva </t>
  </si>
  <si>
    <t xml:space="preserve">Krišicová Neli </t>
  </si>
  <si>
    <t xml:space="preserve">Jaššo Matěj </t>
  </si>
  <si>
    <t xml:space="preserve">Ptáčník Jan </t>
  </si>
  <si>
    <t xml:space="preserve">Puszkar Dominik </t>
  </si>
  <si>
    <t xml:space="preserve">Zielina Vojtěch </t>
  </si>
  <si>
    <t xml:space="preserve">Strokosz Matěj </t>
  </si>
  <si>
    <t xml:space="preserve">Malik Vojtěch </t>
  </si>
  <si>
    <t xml:space="preserve">Cymorek Karel </t>
  </si>
  <si>
    <t xml:space="preserve">Kolář Antonín </t>
  </si>
  <si>
    <t>nereg. TŽ Třinec</t>
  </si>
  <si>
    <t xml:space="preserve">Boff Vojtěch </t>
  </si>
  <si>
    <t xml:space="preserve">Chodura Michal </t>
  </si>
  <si>
    <t xml:space="preserve">Adamiš Jakub </t>
  </si>
  <si>
    <t xml:space="preserve">Cicvárek Štěpán </t>
  </si>
  <si>
    <t xml:space="preserve">Lipowski Adam </t>
  </si>
  <si>
    <t xml:space="preserve">Walek Matěj </t>
  </si>
  <si>
    <t>nereg. TJ Slavoj Český Těšín</t>
  </si>
  <si>
    <t xml:space="preserve">Vrba Jan </t>
  </si>
  <si>
    <t xml:space="preserve">Jureček Josef </t>
  </si>
  <si>
    <t xml:space="preserve">Veliký Lukáš </t>
  </si>
  <si>
    <t xml:space="preserve">Svatoň Roman </t>
  </si>
  <si>
    <t xml:space="preserve">Belánik Oliver </t>
  </si>
  <si>
    <t>lokomotiva Krnov</t>
  </si>
  <si>
    <t xml:space="preserve">Kelišek Marek </t>
  </si>
  <si>
    <t xml:space="preserve">Rášo Tomáš </t>
  </si>
  <si>
    <t>TJ Tatran Město Albrechtice</t>
  </si>
  <si>
    <t xml:space="preserve">Klus Filip </t>
  </si>
  <si>
    <t xml:space="preserve">Hamšík Milan </t>
  </si>
  <si>
    <t xml:space="preserve">Vencko Marian </t>
  </si>
  <si>
    <t xml:space="preserve">Tichá Sofie </t>
  </si>
  <si>
    <t xml:space="preserve">Andilová Klára </t>
  </si>
  <si>
    <t xml:space="preserve">Lukšová Elen Sofie </t>
  </si>
  <si>
    <t xml:space="preserve">Jaššová Natálie </t>
  </si>
  <si>
    <t xml:space="preserve">Huserová Vendula </t>
  </si>
  <si>
    <t xml:space="preserve">Strakoš Pavel </t>
  </si>
  <si>
    <t xml:space="preserve">Šolc Marek </t>
  </si>
  <si>
    <t xml:space="preserve">Návrat Jakub </t>
  </si>
  <si>
    <t xml:space="preserve">Beneš Dominik </t>
  </si>
  <si>
    <t xml:space="preserve">Dudová Pavlína </t>
  </si>
  <si>
    <t xml:space="preserve">Lanča Petr David </t>
  </si>
  <si>
    <t xml:space="preserve">Řeháček Adam </t>
  </si>
  <si>
    <t xml:space="preserve">Herboczek Pavel </t>
  </si>
  <si>
    <t xml:space="preserve">Nedělová Natálie </t>
  </si>
  <si>
    <t xml:space="preserve">Botur Joachim </t>
  </si>
  <si>
    <t xml:space="preserve">Vicher Jan </t>
  </si>
  <si>
    <t>KRAJSKÝ PŘEBOR V RAPID ŠACHU 2018/19  -  KATEGORIE DO 18 LET (ročník 2001 a ml.)</t>
  </si>
  <si>
    <t>KRAJSKÝ PŘEBOR V RAPID ŠACHU 2018/2019  -  KATEGORIE DO 14 LET (ročník 2005 a ml.)</t>
  </si>
  <si>
    <t>KRAJSKÝ PŘEBOR V RAPID ŠACHU 2018/19  -  KATEGORIE DO 12 LET (ročník 2007 a ml.)</t>
  </si>
  <si>
    <t xml:space="preserve">Konderla Maciej </t>
  </si>
  <si>
    <t xml:space="preserve">Brückmann Jan Gregor </t>
  </si>
  <si>
    <t xml:space="preserve">Kraus Rudolf </t>
  </si>
  <si>
    <t xml:space="preserve">Frolík Vojtěch </t>
  </si>
  <si>
    <t>ŠO TJ Velká Polom</t>
  </si>
  <si>
    <t xml:space="preserve">Trinh Minh </t>
  </si>
  <si>
    <t xml:space="preserve">Mitrenga Szymon </t>
  </si>
  <si>
    <t xml:space="preserve">Wojnar Oleg Samuel </t>
  </si>
  <si>
    <t xml:space="preserve">Doležal Daniel </t>
  </si>
  <si>
    <t xml:space="preserve">Sliž Matěj </t>
  </si>
  <si>
    <t xml:space="preserve">nereg. TJ Slavoj Český Těšín </t>
  </si>
  <si>
    <t xml:space="preserve">Škulcová Adéla </t>
  </si>
  <si>
    <t xml:space="preserve">Oborný Tomáš </t>
  </si>
  <si>
    <t xml:space="preserve">Neumann Filip </t>
  </si>
  <si>
    <t>Sk Slavia Orlova</t>
  </si>
  <si>
    <t xml:space="preserve">Kopec Ladislav </t>
  </si>
  <si>
    <t>Tj Ostrava</t>
  </si>
  <si>
    <t xml:space="preserve">Fizer Marek </t>
  </si>
  <si>
    <t xml:space="preserve">Sikora Jakub </t>
  </si>
  <si>
    <t xml:space="preserve">Křefký Jakub </t>
  </si>
  <si>
    <t xml:space="preserve">Brejcha Marcel </t>
  </si>
  <si>
    <t xml:space="preserve">Kopcova Ludmila </t>
  </si>
  <si>
    <t xml:space="preserve">Janošová Kateřina Anna </t>
  </si>
  <si>
    <t xml:space="preserve">Turoňová Kamila </t>
  </si>
  <si>
    <t xml:space="preserve">Kaňák Matyáš </t>
  </si>
  <si>
    <t xml:space="preserve">Gřes Michal </t>
  </si>
  <si>
    <t xml:space="preserve">Kubiczek Michal </t>
  </si>
  <si>
    <t xml:space="preserve">Šumský Miroslav </t>
  </si>
  <si>
    <t>ŠK Šenov</t>
  </si>
  <si>
    <t xml:space="preserve">Fonš Rudolf </t>
  </si>
  <si>
    <t>Šachová škola Bohumín, z.s.</t>
  </si>
  <si>
    <t xml:space="preserve">Klega Tomáš </t>
  </si>
  <si>
    <t xml:space="preserve">Sikora Tomasz </t>
  </si>
  <si>
    <t xml:space="preserve">Fonš Daniel </t>
  </si>
  <si>
    <t xml:space="preserve">Lanča Michael Filip </t>
  </si>
  <si>
    <t xml:space="preserve">Fonšová Alena </t>
  </si>
  <si>
    <t xml:space="preserve">Oborný Stanislav </t>
  </si>
  <si>
    <t xml:space="preserve">Juračák David </t>
  </si>
  <si>
    <t xml:space="preserve">Roček Matyáš </t>
  </si>
  <si>
    <t xml:space="preserve">Vanek Jakub </t>
  </si>
  <si>
    <t xml:space="preserve">Roček Lukáš </t>
  </si>
  <si>
    <t xml:space="preserve">Chovanec Alexandr </t>
  </si>
  <si>
    <t xml:space="preserve">Pravec Martin </t>
  </si>
  <si>
    <t xml:space="preserve">Niedoba Radek </t>
  </si>
  <si>
    <t xml:space="preserve">Živčák Daniel </t>
  </si>
  <si>
    <t xml:space="preserve">Brcháň Vojtěch </t>
  </si>
  <si>
    <t xml:space="preserve">Šurman Ondřej </t>
  </si>
  <si>
    <t xml:space="preserve">Nieslanik Sebastian </t>
  </si>
  <si>
    <t xml:space="preserve">Němec Marek </t>
  </si>
  <si>
    <t xml:space="preserve">Olsar Jakub </t>
  </si>
  <si>
    <t xml:space="preserve">Revenda Michal </t>
  </si>
  <si>
    <t xml:space="preserve">Štix Jáchym </t>
  </si>
  <si>
    <t xml:space="preserve">Veselá Rozálie </t>
  </si>
  <si>
    <t xml:space="preserve">Ambrušová Adéla </t>
  </si>
  <si>
    <t xml:space="preserve">Zemek Antonín </t>
  </si>
  <si>
    <t xml:space="preserve">Jurtík Adam </t>
  </si>
  <si>
    <t xml:space="preserve">Szkandera Matěj </t>
  </si>
  <si>
    <t xml:space="preserve">Milek Tobias </t>
  </si>
  <si>
    <t xml:space="preserve">Kutáč Jakub </t>
  </si>
  <si>
    <t xml:space="preserve">Roman Michal </t>
  </si>
  <si>
    <t xml:space="preserve">Šiška Antonín </t>
  </si>
  <si>
    <t xml:space="preserve">Brejcha Lukáš </t>
  </si>
  <si>
    <t>Šachový klub Karviná</t>
  </si>
  <si>
    <t xml:space="preserve">Schober David </t>
  </si>
  <si>
    <t xml:space="preserve">Štix Vít </t>
  </si>
  <si>
    <t xml:space="preserve">Stančík Elisej Alexandr </t>
  </si>
  <si>
    <t xml:space="preserve">Videnka Antonín </t>
  </si>
  <si>
    <t xml:space="preserve">Veselý Štěpán </t>
  </si>
  <si>
    <t xml:space="preserve">Kožušníková Daniela </t>
  </si>
  <si>
    <t xml:space="preserve">Kijonková Klaudie </t>
  </si>
  <si>
    <t xml:space="preserve">Bialková Tereza </t>
  </si>
  <si>
    <t>Plachtová Marie (D8)</t>
  </si>
  <si>
    <t>Vančáková Veronika (D8)</t>
  </si>
  <si>
    <t>Onderová Pavlína (D8)</t>
  </si>
  <si>
    <t>Frýdek-Místek</t>
  </si>
  <si>
    <t>Brückmann Kim (D8)</t>
  </si>
  <si>
    <t>Hecl Adam (H8)</t>
  </si>
  <si>
    <t>Hlaváč Petr (H8)</t>
  </si>
  <si>
    <t>Jurtík Pavel (H8)</t>
  </si>
  <si>
    <t>Kožušník Jan (H8)</t>
  </si>
  <si>
    <t>Krajčovič Filip (H8)</t>
  </si>
  <si>
    <t>Lipka Richard (H8)</t>
  </si>
  <si>
    <t>Prusková Justýna (D8)</t>
  </si>
  <si>
    <t>Schober Tomáš (H8)</t>
  </si>
  <si>
    <t>Šilhan Jakub (H8)</t>
  </si>
  <si>
    <t>Tarielashvili Kira (D8)</t>
  </si>
  <si>
    <t>Varmus Andrej (H8)</t>
  </si>
  <si>
    <t>Záveský Jakub (H8)</t>
  </si>
  <si>
    <t xml:space="preserve">Počet postupujících na MČR 2019 stanovený KM ŠSČR dle přepočtu registrovaných hráčů našeho kraje v ŠSČR 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</si>
  <si>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Fárková Kateřina</t>
    </r>
  </si>
  <si>
    <t>PP (XY) = Přímý postup na MČR 2019 v rapid šachu na základě výsledku z MČR 2018 a postupového klíče ŠSČR (označení kategorie přímého postupu)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</si>
  <si>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2011 a mladší (hoši i dívky)</t>
    </r>
  </si>
  <si>
    <t>Dolní Benešov</t>
  </si>
  <si>
    <t>Konečné pořadí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</si>
  <si>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Horková Tereza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</si>
  <si>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Mičová Barbora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</si>
  <si>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Buchtová Viktorie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</si>
  <si>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Buchta Bartoloměj</t>
    </r>
  </si>
  <si>
    <t>Nestastasio Nicollo (H8)</t>
  </si>
  <si>
    <t xml:space="preserve">Grešl Tadeáš </t>
  </si>
  <si>
    <t xml:space="preserve">Kyun Min Kim </t>
  </si>
  <si>
    <t xml:space="preserve">Zajonc Tomáš </t>
  </si>
  <si>
    <t xml:space="preserve">Sulo Jakub </t>
  </si>
  <si>
    <t xml:space="preserve">Koběrský Tobiáš </t>
  </si>
  <si>
    <t xml:space="preserve">Slavíček David </t>
  </si>
  <si>
    <t xml:space="preserve">Kotajný Samuel </t>
  </si>
  <si>
    <t xml:space="preserve">Černý Jan </t>
  </si>
  <si>
    <t xml:space="preserve">Havlíček Jiří </t>
  </si>
  <si>
    <t xml:space="preserve">Kupka Michael </t>
  </si>
  <si>
    <t xml:space="preserve">Walach Vít </t>
  </si>
  <si>
    <t xml:space="preserve">Walach Ivo </t>
  </si>
  <si>
    <t xml:space="preserve">Vicherová Alice </t>
  </si>
  <si>
    <t xml:space="preserve">Siudová Veronika </t>
  </si>
  <si>
    <t xml:space="preserve">Langner Laura </t>
  </si>
  <si>
    <t xml:space="preserve">Šilhánová Tereza </t>
  </si>
  <si>
    <t xml:space="preserve">Cymorková Alžběta </t>
  </si>
  <si>
    <t>Plachtová Maruška (D8)</t>
  </si>
  <si>
    <t xml:space="preserve">Bůžek Antonín </t>
  </si>
  <si>
    <t xml:space="preserve">Čavera Daniel </t>
  </si>
  <si>
    <t xml:space="preserve">Doležel Samuel </t>
  </si>
  <si>
    <t>Orel Opava</t>
  </si>
  <si>
    <t xml:space="preserve">Formánek Eduard </t>
  </si>
  <si>
    <t xml:space="preserve">Hromadová Simona </t>
  </si>
  <si>
    <t xml:space="preserve">Jarma Jan </t>
  </si>
  <si>
    <t xml:space="preserve">Mydlář Matěj </t>
  </si>
  <si>
    <t xml:space="preserve">Ondera Matěj </t>
  </si>
  <si>
    <t xml:space="preserve">Plaček Matyáš </t>
  </si>
  <si>
    <t xml:space="preserve">Šotek Šimon </t>
  </si>
  <si>
    <t xml:space="preserve">Mlčoch Marek </t>
  </si>
  <si>
    <t xml:space="preserve">Mitrenga Matyáš </t>
  </si>
  <si>
    <t xml:space="preserve">Belaník Oliver </t>
  </si>
  <si>
    <t xml:space="preserve">Černoch Adam </t>
  </si>
  <si>
    <t>TJ Mořkov</t>
  </si>
  <si>
    <t xml:space="preserve">Hudeček Hubert </t>
  </si>
  <si>
    <t xml:space="preserve">Chrapko Ondrej </t>
  </si>
  <si>
    <t xml:space="preserve">Chromiák Ondřej </t>
  </si>
  <si>
    <t xml:space="preserve">Lankočí Václav </t>
  </si>
  <si>
    <t xml:space="preserve">Němečková Barbora </t>
  </si>
  <si>
    <t xml:space="preserve">Osmančík Filip </t>
  </si>
  <si>
    <t xml:space="preserve">Schwarz Šimon </t>
  </si>
  <si>
    <t xml:space="preserve">Volek Roman </t>
  </si>
  <si>
    <t xml:space="preserve">Zicháček Adam </t>
  </si>
  <si>
    <t xml:space="preserve">Zuczek Tadeáš </t>
  </si>
  <si>
    <t xml:space="preserve">Hegar Lukáš </t>
  </si>
  <si>
    <t xml:space="preserve">Minh Tinh </t>
  </si>
  <si>
    <t xml:space="preserve">Puczok Marian </t>
  </si>
  <si>
    <t xml:space="preserve">Jamnický Kryštof </t>
  </si>
  <si>
    <t xml:space="preserve">Liberda  Adam </t>
  </si>
  <si>
    <t>NE</t>
  </si>
  <si>
    <t>POSTUP (H10)</t>
  </si>
  <si>
    <t>POSTUP (D14)</t>
  </si>
  <si>
    <t>POSTUP (D12)</t>
  </si>
  <si>
    <t>POSTUP (D10)</t>
  </si>
  <si>
    <t>POSTUP (H12)</t>
  </si>
  <si>
    <t>Celkové pořadí v jednotlivých kategoriích</t>
  </si>
  <si>
    <t>POSTUP (H14)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</si>
  <si>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Fárková Kateřina </t>
    </r>
  </si>
  <si>
    <t>Přímý postup (D14)</t>
  </si>
  <si>
    <t>Převzetý postup (D14)</t>
  </si>
  <si>
    <t xml:space="preserve">Postupy na MČR </t>
  </si>
  <si>
    <t>HD10 až HD14</t>
  </si>
  <si>
    <t>KP mládeže v rapid šachu mládeže Grand Prix</t>
  </si>
  <si>
    <t>Dívky D18</t>
  </si>
  <si>
    <t>Hoši H18</t>
  </si>
  <si>
    <t>Hoši H14</t>
  </si>
  <si>
    <t>Dívky D14</t>
  </si>
  <si>
    <t>Hoši H12</t>
  </si>
  <si>
    <t>Hoši H10</t>
  </si>
  <si>
    <t>Dívky D12</t>
  </si>
  <si>
    <t>Dívky D10</t>
  </si>
  <si>
    <t>Dívky D8</t>
  </si>
  <si>
    <t>Hoši H8</t>
  </si>
  <si>
    <t>KRAJSKÝ PŘEBOR V RAPID ŠACHU 2018/19  -  KATEGORIE DO 10 LET (ročník 2009 a ml.)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</si>
</sst>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b/>
      <sz val="16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176" fontId="7" fillId="33" borderId="12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76" fontId="9" fillId="0" borderId="20" xfId="49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/>
    </xf>
    <xf numFmtId="176" fontId="9" fillId="0" borderId="22" xfId="49" applyNumberFormat="1" applyFont="1" applyFill="1" applyBorder="1" applyAlignment="1">
      <alignment horizontal="center" vertical="center"/>
      <protection/>
    </xf>
    <xf numFmtId="176" fontId="9" fillId="0" borderId="23" xfId="49" applyNumberFormat="1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176" fontId="11" fillId="34" borderId="22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176" fontId="7" fillId="35" borderId="2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27" xfId="0" applyFont="1" applyFill="1" applyBorder="1" applyAlignment="1">
      <alignment horizontal="center"/>
    </xf>
    <xf numFmtId="176" fontId="9" fillId="0" borderId="28" xfId="49" applyNumberFormat="1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9" fillId="0" borderId="26" xfId="49" applyNumberFormat="1" applyFont="1" applyFill="1" applyBorder="1" applyAlignment="1">
      <alignment horizontal="center" vertical="center"/>
      <protection/>
    </xf>
    <xf numFmtId="176" fontId="9" fillId="0" borderId="29" xfId="49" applyNumberFormat="1" applyFont="1" applyFill="1" applyBorder="1" applyAlignment="1">
      <alignment horizontal="center" vertical="center"/>
      <protection/>
    </xf>
    <xf numFmtId="0" fontId="7" fillId="36" borderId="21" xfId="0" applyFont="1" applyFill="1" applyBorder="1" applyAlignment="1">
      <alignment horizontal="center"/>
    </xf>
    <xf numFmtId="176" fontId="9" fillId="36" borderId="22" xfId="49" applyNumberFormat="1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/>
    </xf>
    <xf numFmtId="176" fontId="6" fillId="0" borderId="31" xfId="0" applyNumberFormat="1" applyFont="1" applyFill="1" applyBorder="1" applyAlignment="1">
      <alignment horizontal="center"/>
    </xf>
    <xf numFmtId="176" fontId="9" fillId="0" borderId="31" xfId="49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left" vertical="center"/>
    </xf>
    <xf numFmtId="176" fontId="9" fillId="0" borderId="32" xfId="49" applyNumberFormat="1" applyFont="1" applyFill="1" applyBorder="1" applyAlignment="1">
      <alignment horizontal="center" vertical="center"/>
      <protection/>
    </xf>
    <xf numFmtId="176" fontId="9" fillId="0" borderId="33" xfId="49" applyNumberFormat="1" applyFont="1" applyFill="1" applyBorder="1" applyAlignment="1">
      <alignment horizontal="center" vertical="center"/>
      <protection/>
    </xf>
    <xf numFmtId="0" fontId="11" fillId="36" borderId="27" xfId="0" applyFont="1" applyFill="1" applyBorder="1" applyAlignment="1">
      <alignment horizontal="center"/>
    </xf>
    <xf numFmtId="176" fontId="6" fillId="36" borderId="28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/>
    </xf>
    <xf numFmtId="176" fontId="6" fillId="36" borderId="23" xfId="0" applyNumberFormat="1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176" fontId="6" fillId="36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6" fontId="9" fillId="36" borderId="28" xfId="49" applyNumberFormat="1" applyFont="1" applyFill="1" applyBorder="1" applyAlignment="1">
      <alignment horizontal="center" vertical="center"/>
      <protection/>
    </xf>
    <xf numFmtId="176" fontId="6" fillId="36" borderId="22" xfId="0" applyNumberFormat="1" applyFont="1" applyFill="1" applyBorder="1" applyAlignment="1">
      <alignment horizontal="center"/>
    </xf>
    <xf numFmtId="176" fontId="6" fillId="0" borderId="28" xfId="49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36" borderId="21" xfId="0" applyFont="1" applyFill="1" applyBorder="1" applyAlignment="1">
      <alignment horizontal="center"/>
    </xf>
    <xf numFmtId="176" fontId="6" fillId="36" borderId="22" xfId="0" applyNumberFormat="1" applyFont="1" applyFill="1" applyBorder="1" applyAlignment="1">
      <alignment horizontal="center" vertical="center"/>
    </xf>
    <xf numFmtId="176" fontId="6" fillId="0" borderId="29" xfId="49" applyNumberFormat="1" applyFont="1" applyFill="1" applyBorder="1" applyAlignment="1">
      <alignment horizontal="center" vertical="center"/>
      <protection/>
    </xf>
    <xf numFmtId="176" fontId="6" fillId="0" borderId="34" xfId="49" applyNumberFormat="1" applyFont="1" applyFill="1" applyBorder="1" applyAlignment="1">
      <alignment horizontal="center" vertical="center"/>
      <protection/>
    </xf>
    <xf numFmtId="176" fontId="9" fillId="0" borderId="34" xfId="49" applyNumberFormat="1" applyFont="1" applyFill="1" applyBorder="1" applyAlignment="1">
      <alignment horizontal="center" vertical="center"/>
      <protection/>
    </xf>
    <xf numFmtId="0" fontId="7" fillId="33" borderId="35" xfId="0" applyFont="1" applyFill="1" applyBorder="1" applyAlignment="1">
      <alignment horizontal="left"/>
    </xf>
    <xf numFmtId="0" fontId="7" fillId="33" borderId="36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176" fontId="6" fillId="33" borderId="36" xfId="0" applyNumberFormat="1" applyFont="1" applyFill="1" applyBorder="1" applyAlignment="1">
      <alignment horizontal="center"/>
    </xf>
    <xf numFmtId="176" fontId="6" fillId="33" borderId="37" xfId="0" applyNumberFormat="1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176" fontId="11" fillId="33" borderId="39" xfId="0" applyNumberFormat="1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176" fontId="9" fillId="36" borderId="23" xfId="49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176" fontId="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176" fontId="6" fillId="37" borderId="28" xfId="0" applyNumberFormat="1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176" fontId="11" fillId="34" borderId="28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176" fontId="7" fillId="35" borderId="28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176" fontId="6" fillId="0" borderId="3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178" fontId="6" fillId="37" borderId="33" xfId="0" applyNumberFormat="1" applyFont="1" applyFill="1" applyBorder="1" applyAlignment="1">
      <alignment horizontal="center"/>
    </xf>
    <xf numFmtId="178" fontId="6" fillId="37" borderId="28" xfId="0" applyNumberFormat="1" applyFont="1" applyFill="1" applyBorder="1" applyAlignment="1">
      <alignment horizontal="center"/>
    </xf>
    <xf numFmtId="176" fontId="6" fillId="36" borderId="33" xfId="0" applyNumberFormat="1" applyFont="1" applyFill="1" applyBorder="1" applyAlignment="1">
      <alignment horizontal="center"/>
    </xf>
    <xf numFmtId="176" fontId="6" fillId="37" borderId="3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0" fontId="7" fillId="33" borderId="45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7" fillId="33" borderId="45" xfId="0" applyFont="1" applyFill="1" applyBorder="1" applyAlignment="1">
      <alignment horizontal="center"/>
    </xf>
    <xf numFmtId="176" fontId="6" fillId="33" borderId="45" xfId="0" applyNumberFormat="1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176" fontId="11" fillId="33" borderId="47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6" fillId="0" borderId="20" xfId="49" applyNumberFormat="1" applyFont="1" applyFill="1" applyBorder="1" applyAlignment="1">
      <alignment horizontal="center" vertical="center"/>
      <protection/>
    </xf>
    <xf numFmtId="0" fontId="7" fillId="37" borderId="21" xfId="0" applyFont="1" applyFill="1" applyBorder="1" applyAlignment="1">
      <alignment horizontal="center"/>
    </xf>
    <xf numFmtId="176" fontId="6" fillId="37" borderId="22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76" fontId="7" fillId="34" borderId="20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176" fontId="7" fillId="35" borderId="20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76" fontId="6" fillId="0" borderId="22" xfId="0" applyNumberFormat="1" applyFont="1" applyFill="1" applyBorder="1" applyAlignment="1">
      <alignment horizontal="center"/>
    </xf>
    <xf numFmtId="176" fontId="6" fillId="0" borderId="22" xfId="49" applyNumberFormat="1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/>
    </xf>
    <xf numFmtId="176" fontId="7" fillId="34" borderId="22" xfId="0" applyNumberFormat="1" applyFont="1" applyFill="1" applyBorder="1" applyAlignment="1">
      <alignment horizontal="center"/>
    </xf>
    <xf numFmtId="176" fontId="6" fillId="36" borderId="22" xfId="49" applyNumberFormat="1" applyFont="1" applyFill="1" applyBorder="1" applyAlignment="1">
      <alignment horizontal="center" vertical="center"/>
      <protection/>
    </xf>
    <xf numFmtId="176" fontId="6" fillId="37" borderId="22" xfId="49" applyNumberFormat="1" applyFont="1" applyFill="1" applyBorder="1" applyAlignment="1">
      <alignment horizontal="center" vertical="center"/>
      <protection/>
    </xf>
    <xf numFmtId="0" fontId="7" fillId="34" borderId="27" xfId="0" applyFont="1" applyFill="1" applyBorder="1" applyAlignment="1">
      <alignment horizontal="center"/>
    </xf>
    <xf numFmtId="176" fontId="7" fillId="34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27" fillId="38" borderId="0" xfId="0" applyFont="1" applyFill="1" applyAlignment="1">
      <alignment horizontal="center"/>
    </xf>
    <xf numFmtId="0" fontId="5" fillId="38" borderId="0" xfId="0" applyFont="1" applyFill="1" applyAlignment="1">
      <alignment/>
    </xf>
    <xf numFmtId="0" fontId="28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29" fillId="38" borderId="0" xfId="0" applyFont="1" applyFill="1" applyAlignment="1">
      <alignment horizontal="center"/>
    </xf>
    <xf numFmtId="0" fontId="28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176" fontId="9" fillId="0" borderId="20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176" fontId="11" fillId="34" borderId="20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50" xfId="49" applyNumberFormat="1" applyFont="1" applyFill="1" applyBorder="1" applyAlignment="1">
      <alignment horizontal="center" vertical="center"/>
      <protection/>
    </xf>
    <xf numFmtId="176" fontId="9" fillId="0" borderId="33" xfId="0" applyNumberFormat="1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176" fontId="9" fillId="39" borderId="28" xfId="0" applyNumberFormat="1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/>
    </xf>
    <xf numFmtId="176" fontId="9" fillId="39" borderId="34" xfId="49" applyNumberFormat="1" applyFont="1" applyFill="1" applyBorder="1" applyAlignment="1">
      <alignment horizontal="center" vertical="center"/>
      <protection/>
    </xf>
    <xf numFmtId="176" fontId="9" fillId="39" borderId="28" xfId="49" applyNumberFormat="1" applyFont="1" applyFill="1" applyBorder="1" applyAlignment="1">
      <alignment horizontal="center" vertical="center"/>
      <protection/>
    </xf>
    <xf numFmtId="176" fontId="11" fillId="39" borderId="28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6" fontId="6" fillId="0" borderId="52" xfId="49" applyNumberFormat="1" applyFont="1" applyFill="1" applyBorder="1" applyAlignment="1">
      <alignment horizontal="center" vertical="center"/>
      <protection/>
    </xf>
    <xf numFmtId="176" fontId="6" fillId="0" borderId="33" xfId="49" applyNumberFormat="1" applyFont="1" applyFill="1" applyBorder="1" applyAlignment="1">
      <alignment horizontal="center" vertical="center"/>
      <protection/>
    </xf>
    <xf numFmtId="176" fontId="9" fillId="36" borderId="28" xfId="0" applyNumberFormat="1" applyFont="1" applyFill="1" applyBorder="1" applyAlignment="1">
      <alignment horizontal="center" vertical="center"/>
    </xf>
    <xf numFmtId="176" fontId="6" fillId="36" borderId="28" xfId="49" applyNumberFormat="1" applyFont="1" applyFill="1" applyBorder="1" applyAlignment="1">
      <alignment horizontal="center" vertical="center"/>
      <protection/>
    </xf>
    <xf numFmtId="176" fontId="6" fillId="37" borderId="28" xfId="49" applyNumberFormat="1" applyFont="1" applyFill="1" applyBorder="1" applyAlignment="1">
      <alignment horizontal="center" vertical="center"/>
      <protection/>
    </xf>
    <xf numFmtId="0" fontId="7" fillId="37" borderId="53" xfId="0" applyFont="1" applyFill="1" applyBorder="1" applyAlignment="1">
      <alignment horizontal="center"/>
    </xf>
    <xf numFmtId="176" fontId="6" fillId="37" borderId="54" xfId="0" applyNumberFormat="1" applyFont="1" applyFill="1" applyBorder="1" applyAlignment="1">
      <alignment horizontal="center" vertical="center"/>
    </xf>
    <xf numFmtId="176" fontId="6" fillId="39" borderId="33" xfId="0" applyNumberFormat="1" applyFont="1" applyFill="1" applyBorder="1" applyAlignment="1">
      <alignment horizontal="center" vertical="center"/>
    </xf>
    <xf numFmtId="178" fontId="6" fillId="37" borderId="54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0" fontId="11" fillId="37" borderId="53" xfId="0" applyFont="1" applyFill="1" applyBorder="1" applyAlignment="1">
      <alignment horizontal="center"/>
    </xf>
    <xf numFmtId="176" fontId="6" fillId="39" borderId="28" xfId="0" applyNumberFormat="1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/>
    </xf>
    <xf numFmtId="176" fontId="6" fillId="37" borderId="33" xfId="0" applyNumberFormat="1" applyFont="1" applyFill="1" applyBorder="1" applyAlignment="1">
      <alignment horizontal="center" vertical="center"/>
    </xf>
    <xf numFmtId="176" fontId="6" fillId="37" borderId="33" xfId="49" applyNumberFormat="1" applyFont="1" applyFill="1" applyBorder="1" applyAlignment="1">
      <alignment horizontal="center" vertical="center"/>
      <protection/>
    </xf>
    <xf numFmtId="176" fontId="6" fillId="37" borderId="28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/>
    </xf>
    <xf numFmtId="176" fontId="6" fillId="39" borderId="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176" fontId="6" fillId="39" borderId="33" xfId="0" applyNumberFormat="1" applyFont="1" applyFill="1" applyBorder="1" applyAlignment="1">
      <alignment horizontal="center"/>
    </xf>
    <xf numFmtId="0" fontId="30" fillId="33" borderId="36" xfId="0" applyFont="1" applyFill="1" applyBorder="1" applyAlignment="1">
      <alignment/>
    </xf>
    <xf numFmtId="0" fontId="31" fillId="33" borderId="36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178" fontId="6" fillId="0" borderId="33" xfId="49" applyNumberFormat="1" applyFont="1" applyFill="1" applyBorder="1" applyAlignment="1">
      <alignment horizontal="center" vertical="center"/>
      <protection/>
    </xf>
    <xf numFmtId="0" fontId="6" fillId="37" borderId="44" xfId="0" applyFont="1" applyFill="1" applyBorder="1" applyAlignment="1">
      <alignment horizontal="center"/>
    </xf>
    <xf numFmtId="176" fontId="6" fillId="39" borderId="28" xfId="49" applyNumberFormat="1" applyFont="1" applyFill="1" applyBorder="1" applyAlignment="1">
      <alignment horizontal="center" vertical="center"/>
      <protection/>
    </xf>
    <xf numFmtId="0" fontId="6" fillId="37" borderId="55" xfId="0" applyFont="1" applyFill="1" applyBorder="1" applyAlignment="1">
      <alignment/>
    </xf>
    <xf numFmtId="0" fontId="6" fillId="37" borderId="56" xfId="0" applyFont="1" applyFill="1" applyBorder="1" applyAlignment="1">
      <alignment/>
    </xf>
    <xf numFmtId="0" fontId="6" fillId="37" borderId="57" xfId="0" applyFont="1" applyFill="1" applyBorder="1" applyAlignment="1">
      <alignment/>
    </xf>
    <xf numFmtId="0" fontId="6" fillId="37" borderId="58" xfId="0" applyFont="1" applyFill="1" applyBorder="1" applyAlignment="1">
      <alignment/>
    </xf>
    <xf numFmtId="0" fontId="6" fillId="37" borderId="59" xfId="0" applyFont="1" applyFill="1" applyBorder="1" applyAlignment="1">
      <alignment/>
    </xf>
    <xf numFmtId="176" fontId="6" fillId="39" borderId="33" xfId="49" applyNumberFormat="1" applyFont="1" applyFill="1" applyBorder="1" applyAlignment="1">
      <alignment horizontal="center" vertical="center"/>
      <protection/>
    </xf>
    <xf numFmtId="178" fontId="6" fillId="37" borderId="33" xfId="49" applyNumberFormat="1" applyFont="1" applyFill="1" applyBorder="1" applyAlignment="1">
      <alignment horizontal="center" vertical="center"/>
      <protection/>
    </xf>
    <xf numFmtId="0" fontId="6" fillId="37" borderId="6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6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8" fillId="33" borderId="61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Border="1" applyAlignment="1">
      <alignment/>
    </xf>
    <xf numFmtId="0" fontId="9" fillId="0" borderId="34" xfId="0" applyFont="1" applyBorder="1" applyAlignment="1">
      <alignment/>
    </xf>
    <xf numFmtId="176" fontId="6" fillId="39" borderId="6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176" fontId="6" fillId="0" borderId="64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176" fontId="9" fillId="0" borderId="24" xfId="49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36" borderId="33" xfId="0" applyNumberFormat="1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5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/>
    </xf>
    <xf numFmtId="176" fontId="6" fillId="39" borderId="28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176" fontId="6" fillId="0" borderId="67" xfId="49" applyNumberFormat="1" applyFont="1" applyFill="1" applyBorder="1" applyAlignment="1">
      <alignment horizontal="center" vertical="center"/>
      <protection/>
    </xf>
    <xf numFmtId="176" fontId="6" fillId="36" borderId="33" xfId="49" applyNumberFormat="1" applyFont="1" applyFill="1" applyBorder="1" applyAlignment="1">
      <alignment horizontal="center" vertical="center"/>
      <protection/>
    </xf>
    <xf numFmtId="0" fontId="6" fillId="38" borderId="68" xfId="0" applyFont="1" applyFill="1" applyBorder="1" applyAlignment="1">
      <alignment horizontal="center"/>
    </xf>
    <xf numFmtId="0" fontId="6" fillId="38" borderId="44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69" xfId="0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6" fontId="11" fillId="34" borderId="70" xfId="0" applyNumberFormat="1" applyFont="1" applyFill="1" applyBorder="1" applyAlignment="1">
      <alignment horizontal="center"/>
    </xf>
    <xf numFmtId="0" fontId="7" fillId="35" borderId="71" xfId="0" applyFont="1" applyFill="1" applyBorder="1" applyAlignment="1">
      <alignment horizontal="center"/>
    </xf>
    <xf numFmtId="176" fontId="7" fillId="35" borderId="70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6" fillId="37" borderId="72" xfId="0" applyFont="1" applyFill="1" applyBorder="1" applyAlignment="1">
      <alignment/>
    </xf>
    <xf numFmtId="0" fontId="6" fillId="37" borderId="73" xfId="0" applyFont="1" applyFill="1" applyBorder="1" applyAlignment="1">
      <alignment/>
    </xf>
    <xf numFmtId="0" fontId="7" fillId="0" borderId="63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176" fontId="11" fillId="34" borderId="61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6" fontId="7" fillId="35" borderId="61" xfId="0" applyNumberFormat="1" applyFont="1" applyFill="1" applyBorder="1" applyAlignment="1">
      <alignment horizontal="center"/>
    </xf>
    <xf numFmtId="0" fontId="6" fillId="37" borderId="74" xfId="0" applyFont="1" applyFill="1" applyBorder="1" applyAlignment="1">
      <alignment/>
    </xf>
    <xf numFmtId="176" fontId="6" fillId="0" borderId="23" xfId="0" applyNumberFormat="1" applyFont="1" applyFill="1" applyBorder="1" applyAlignment="1">
      <alignment horizontal="center" vertical="center"/>
    </xf>
    <xf numFmtId="0" fontId="6" fillId="37" borderId="75" xfId="0" applyFont="1" applyFill="1" applyBorder="1" applyAlignment="1">
      <alignment/>
    </xf>
    <xf numFmtId="0" fontId="11" fillId="39" borderId="63" xfId="0" applyFont="1" applyFill="1" applyBorder="1" applyAlignment="1">
      <alignment horizontal="center"/>
    </xf>
    <xf numFmtId="176" fontId="6" fillId="39" borderId="76" xfId="0" applyNumberFormat="1" applyFont="1" applyFill="1" applyBorder="1" applyAlignment="1">
      <alignment horizontal="center" vertical="center"/>
    </xf>
    <xf numFmtId="176" fontId="6" fillId="39" borderId="64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/>
    </xf>
    <xf numFmtId="176" fontId="6" fillId="0" borderId="76" xfId="49" applyNumberFormat="1" applyFont="1" applyFill="1" applyBorder="1" applyAlignment="1">
      <alignment horizontal="center" vertical="center"/>
      <protection/>
    </xf>
    <xf numFmtId="0" fontId="7" fillId="34" borderId="63" xfId="0" applyFont="1" applyFill="1" applyBorder="1" applyAlignment="1">
      <alignment horizontal="center"/>
    </xf>
    <xf numFmtId="176" fontId="7" fillId="34" borderId="64" xfId="0" applyNumberFormat="1" applyFont="1" applyFill="1" applyBorder="1" applyAlignment="1">
      <alignment horizontal="center"/>
    </xf>
    <xf numFmtId="0" fontId="7" fillId="35" borderId="63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68" xfId="0" applyFont="1" applyFill="1" applyBorder="1" applyAlignment="1">
      <alignment horizontal="center"/>
    </xf>
    <xf numFmtId="0" fontId="7" fillId="39" borderId="63" xfId="0" applyFont="1" applyFill="1" applyBorder="1" applyAlignment="1">
      <alignment horizontal="center"/>
    </xf>
    <xf numFmtId="176" fontId="6" fillId="39" borderId="76" xfId="49" applyNumberFormat="1" applyFont="1" applyFill="1" applyBorder="1" applyAlignment="1">
      <alignment horizontal="center" vertical="center"/>
      <protection/>
    </xf>
    <xf numFmtId="0" fontId="6" fillId="3" borderId="78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176" fontId="5" fillId="0" borderId="45" xfId="0" applyNumberFormat="1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8" fillId="0" borderId="45" xfId="0" applyFont="1" applyBorder="1" applyAlignment="1">
      <alignment horizontal="center"/>
    </xf>
    <xf numFmtId="176" fontId="5" fillId="0" borderId="45" xfId="0" applyNumberFormat="1" applyFont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75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176" fontId="9" fillId="0" borderId="64" xfId="0" applyNumberFormat="1" applyFont="1" applyFill="1" applyBorder="1" applyAlignment="1">
      <alignment horizontal="center" vertical="center"/>
    </xf>
    <xf numFmtId="176" fontId="9" fillId="0" borderId="64" xfId="49" applyNumberFormat="1" applyFont="1" applyFill="1" applyBorder="1" applyAlignment="1">
      <alignment horizontal="center" vertical="center"/>
      <protection/>
    </xf>
    <xf numFmtId="0" fontId="11" fillId="34" borderId="63" xfId="0" applyFont="1" applyFill="1" applyBorder="1" applyAlignment="1">
      <alignment horizontal="center"/>
    </xf>
    <xf numFmtId="176" fontId="11" fillId="34" borderId="64" xfId="0" applyNumberFormat="1" applyFont="1" applyFill="1" applyBorder="1" applyAlignment="1">
      <alignment horizontal="center"/>
    </xf>
    <xf numFmtId="176" fontId="7" fillId="35" borderId="64" xfId="0" applyNumberFormat="1" applyFont="1" applyFill="1" applyBorder="1" applyAlignment="1">
      <alignment horizontal="center"/>
    </xf>
    <xf numFmtId="0" fontId="6" fillId="37" borderId="69" xfId="0" applyFont="1" applyFill="1" applyBorder="1" applyAlignment="1">
      <alignment horizontal="center"/>
    </xf>
    <xf numFmtId="0" fontId="6" fillId="37" borderId="79" xfId="0" applyFont="1" applyFill="1" applyBorder="1" applyAlignment="1">
      <alignment horizontal="center"/>
    </xf>
    <xf numFmtId="176" fontId="6" fillId="0" borderId="64" xfId="49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Border="1" applyAlignment="1">
      <alignment horizontal="center"/>
    </xf>
    <xf numFmtId="176" fontId="6" fillId="0" borderId="61" xfId="49" applyNumberFormat="1" applyFont="1" applyFill="1" applyBorder="1" applyAlignment="1">
      <alignment horizontal="center" vertical="center"/>
      <protection/>
    </xf>
    <xf numFmtId="0" fontId="7" fillId="37" borderId="15" xfId="0" applyFont="1" applyFill="1" applyBorder="1" applyAlignment="1">
      <alignment horizontal="center"/>
    </xf>
    <xf numFmtId="176" fontId="6" fillId="37" borderId="61" xfId="49" applyNumberFormat="1" applyFont="1" applyFill="1" applyBorder="1" applyAlignment="1">
      <alignment horizontal="center" vertical="center"/>
      <protection/>
    </xf>
    <xf numFmtId="176" fontId="6" fillId="37" borderId="76" xfId="0" applyNumberFormat="1" applyFont="1" applyFill="1" applyBorder="1" applyAlignment="1">
      <alignment horizontal="center"/>
    </xf>
    <xf numFmtId="176" fontId="9" fillId="0" borderId="70" xfId="49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/>
    </xf>
    <xf numFmtId="176" fontId="9" fillId="0" borderId="80" xfId="49" applyNumberFormat="1" applyFont="1" applyFill="1" applyBorder="1" applyAlignment="1">
      <alignment horizontal="center" vertical="center"/>
      <protection/>
    </xf>
    <xf numFmtId="0" fontId="7" fillId="36" borderId="71" xfId="0" applyFont="1" applyFill="1" applyBorder="1" applyAlignment="1">
      <alignment horizontal="center"/>
    </xf>
    <xf numFmtId="176" fontId="6" fillId="36" borderId="70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7" fillId="36" borderId="50" xfId="0" applyFont="1" applyFill="1" applyBorder="1" applyAlignment="1">
      <alignment horizontal="center"/>
    </xf>
    <xf numFmtId="176" fontId="6" fillId="36" borderId="50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/>
    </xf>
    <xf numFmtId="0" fontId="7" fillId="36" borderId="8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176" fontId="6" fillId="36" borderId="64" xfId="0" applyNumberFormat="1" applyFont="1" applyFill="1" applyBorder="1" applyAlignment="1">
      <alignment horizontal="center" vertical="center"/>
    </xf>
    <xf numFmtId="0" fontId="7" fillId="36" borderId="63" xfId="0" applyFont="1" applyFill="1" applyBorder="1" applyAlignment="1">
      <alignment horizontal="center"/>
    </xf>
    <xf numFmtId="176" fontId="6" fillId="36" borderId="64" xfId="0" applyNumberFormat="1" applyFont="1" applyFill="1" applyBorder="1" applyAlignment="1">
      <alignment horizontal="center"/>
    </xf>
    <xf numFmtId="176" fontId="9" fillId="39" borderId="64" xfId="0" applyNumberFormat="1" applyFont="1" applyFill="1" applyBorder="1" applyAlignment="1">
      <alignment horizontal="center" vertical="center"/>
    </xf>
    <xf numFmtId="176" fontId="9" fillId="39" borderId="64" xfId="49" applyNumberFormat="1" applyFont="1" applyFill="1" applyBorder="1" applyAlignment="1">
      <alignment horizontal="center" vertical="center"/>
      <protection/>
    </xf>
    <xf numFmtId="0" fontId="7" fillId="39" borderId="77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176" fontId="6" fillId="39" borderId="22" xfId="0" applyNumberFormat="1" applyFont="1" applyFill="1" applyBorder="1" applyAlignment="1">
      <alignment horizontal="center" vertical="center"/>
    </xf>
    <xf numFmtId="0" fontId="11" fillId="39" borderId="25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  <xf numFmtId="176" fontId="6" fillId="37" borderId="76" xfId="0" applyNumberFormat="1" applyFont="1" applyFill="1" applyBorder="1" applyAlignment="1">
      <alignment horizontal="center" vertical="center"/>
    </xf>
    <xf numFmtId="178" fontId="6" fillId="39" borderId="33" xfId="0" applyNumberFormat="1" applyFont="1" applyFill="1" applyBorder="1" applyAlignment="1">
      <alignment horizontal="center"/>
    </xf>
    <xf numFmtId="0" fontId="6" fillId="39" borderId="28" xfId="0" applyFont="1" applyFill="1" applyBorder="1" applyAlignment="1">
      <alignment horizontal="center" vertical="center"/>
    </xf>
    <xf numFmtId="178" fontId="6" fillId="39" borderId="28" xfId="0" applyNumberFormat="1" applyFont="1" applyFill="1" applyBorder="1" applyAlignment="1">
      <alignment horizontal="center"/>
    </xf>
    <xf numFmtId="178" fontId="6" fillId="39" borderId="64" xfId="0" applyNumberFormat="1" applyFont="1" applyFill="1" applyBorder="1" applyAlignment="1">
      <alignment horizontal="center"/>
    </xf>
    <xf numFmtId="178" fontId="6" fillId="39" borderId="33" xfId="49" applyNumberFormat="1" applyFont="1" applyFill="1" applyBorder="1" applyAlignment="1">
      <alignment horizontal="center" vertical="center"/>
      <protection/>
    </xf>
    <xf numFmtId="0" fontId="7" fillId="39" borderId="25" xfId="0" applyFont="1" applyFill="1" applyBorder="1" applyAlignment="1">
      <alignment horizontal="center"/>
    </xf>
    <xf numFmtId="176" fontId="6" fillId="39" borderId="23" xfId="49" applyNumberFormat="1" applyFont="1" applyFill="1" applyBorder="1" applyAlignment="1">
      <alignment horizontal="center" vertical="center"/>
      <protection/>
    </xf>
    <xf numFmtId="176" fontId="9" fillId="39" borderId="65" xfId="0" applyNumberFormat="1" applyFont="1" applyFill="1" applyBorder="1" applyAlignment="1">
      <alignment horizontal="center" vertical="center"/>
    </xf>
    <xf numFmtId="176" fontId="9" fillId="39" borderId="34" xfId="0" applyNumberFormat="1" applyFont="1" applyFill="1" applyBorder="1" applyAlignment="1">
      <alignment horizontal="center" vertical="center"/>
    </xf>
    <xf numFmtId="176" fontId="9" fillId="39" borderId="33" xfId="49" applyNumberFormat="1" applyFont="1" applyFill="1" applyBorder="1" applyAlignment="1">
      <alignment horizontal="center" vertical="center"/>
      <protection/>
    </xf>
    <xf numFmtId="176" fontId="9" fillId="39" borderId="31" xfId="49" applyNumberFormat="1" applyFont="1" applyFill="1" applyBorder="1" applyAlignment="1">
      <alignment horizontal="center" vertical="center"/>
      <protection/>
    </xf>
    <xf numFmtId="0" fontId="6" fillId="39" borderId="34" xfId="0" applyFont="1" applyFill="1" applyBorder="1" applyAlignment="1">
      <alignment horizontal="center" vertical="center"/>
    </xf>
    <xf numFmtId="176" fontId="6" fillId="39" borderId="34" xfId="49" applyNumberFormat="1" applyFont="1" applyFill="1" applyBorder="1" applyAlignment="1">
      <alignment horizontal="center" vertical="center"/>
      <protection/>
    </xf>
    <xf numFmtId="0" fontId="6" fillId="39" borderId="73" xfId="0" applyFont="1" applyFill="1" applyBorder="1" applyAlignment="1">
      <alignment horizontal="center" vertical="center"/>
    </xf>
    <xf numFmtId="176" fontId="6" fillId="39" borderId="22" xfId="0" applyNumberFormat="1" applyFont="1" applyFill="1" applyBorder="1" applyAlignment="1">
      <alignment horizontal="center"/>
    </xf>
    <xf numFmtId="176" fontId="6" fillId="39" borderId="22" xfId="49" applyNumberFormat="1" applyFont="1" applyFill="1" applyBorder="1" applyAlignment="1">
      <alignment horizontal="center" vertical="center"/>
      <protection/>
    </xf>
    <xf numFmtId="176" fontId="6" fillId="36" borderId="81" xfId="0" applyNumberFormat="1" applyFont="1" applyFill="1" applyBorder="1" applyAlignment="1">
      <alignment horizontal="center"/>
    </xf>
    <xf numFmtId="0" fontId="11" fillId="36" borderId="71" xfId="0" applyFont="1" applyFill="1" applyBorder="1" applyAlignment="1">
      <alignment horizontal="center"/>
    </xf>
    <xf numFmtId="176" fontId="9" fillId="36" borderId="70" xfId="49" applyNumberFormat="1" applyFont="1" applyFill="1" applyBorder="1" applyAlignment="1">
      <alignment horizontal="center" vertical="center"/>
      <protection/>
    </xf>
    <xf numFmtId="176" fontId="6" fillId="0" borderId="31" xfId="49" applyNumberFormat="1" applyFont="1" applyFill="1" applyBorder="1" applyAlignment="1">
      <alignment horizontal="center" vertical="center"/>
      <protection/>
    </xf>
    <xf numFmtId="176" fontId="6" fillId="39" borderId="32" xfId="49" applyNumberFormat="1" applyFont="1" applyFill="1" applyBorder="1" applyAlignment="1">
      <alignment horizontal="center" vertical="center"/>
      <protection/>
    </xf>
    <xf numFmtId="176" fontId="6" fillId="39" borderId="32" xfId="0" applyNumberFormat="1" applyFont="1" applyFill="1" applyBorder="1" applyAlignment="1">
      <alignment horizontal="center"/>
    </xf>
    <xf numFmtId="176" fontId="6" fillId="39" borderId="29" xfId="0" applyNumberFormat="1" applyFont="1" applyFill="1" applyBorder="1" applyAlignment="1">
      <alignment horizontal="center"/>
    </xf>
    <xf numFmtId="176" fontId="6" fillId="39" borderId="34" xfId="0" applyNumberFormat="1" applyFont="1" applyFill="1" applyBorder="1" applyAlignment="1">
      <alignment horizontal="center"/>
    </xf>
    <xf numFmtId="0" fontId="7" fillId="39" borderId="82" xfId="0" applyFont="1" applyFill="1" applyBorder="1" applyAlignment="1">
      <alignment horizontal="center"/>
    </xf>
    <xf numFmtId="176" fontId="6" fillId="39" borderId="56" xfId="0" applyNumberFormat="1" applyFont="1" applyFill="1" applyBorder="1" applyAlignment="1">
      <alignment horizontal="center"/>
    </xf>
    <xf numFmtId="0" fontId="7" fillId="39" borderId="50" xfId="0" applyFont="1" applyFill="1" applyBorder="1" applyAlignment="1">
      <alignment horizontal="center"/>
    </xf>
    <xf numFmtId="176" fontId="6" fillId="39" borderId="50" xfId="0" applyNumberFormat="1" applyFont="1" applyFill="1" applyBorder="1" applyAlignment="1">
      <alignment horizontal="center"/>
    </xf>
    <xf numFmtId="176" fontId="9" fillId="39" borderId="50" xfId="49" applyNumberFormat="1" applyFont="1" applyFill="1" applyBorder="1" applyAlignment="1">
      <alignment horizontal="center" vertical="center"/>
      <protection/>
    </xf>
    <xf numFmtId="0" fontId="7" fillId="39" borderId="81" xfId="0" applyFont="1" applyFill="1" applyBorder="1" applyAlignment="1">
      <alignment horizontal="center"/>
    </xf>
    <xf numFmtId="176" fontId="9" fillId="39" borderId="81" xfId="49" applyNumberFormat="1" applyFont="1" applyFill="1" applyBorder="1" applyAlignment="1">
      <alignment horizontal="center" vertical="center"/>
      <protection/>
    </xf>
    <xf numFmtId="0" fontId="7" fillId="36" borderId="22" xfId="0" applyFont="1" applyFill="1" applyBorder="1" applyAlignment="1">
      <alignment horizontal="center"/>
    </xf>
    <xf numFmtId="176" fontId="9" fillId="39" borderId="32" xfId="49" applyNumberFormat="1" applyFont="1" applyFill="1" applyBorder="1" applyAlignment="1">
      <alignment horizontal="center" vertical="center"/>
      <protection/>
    </xf>
    <xf numFmtId="176" fontId="9" fillId="0" borderId="83" xfId="0" applyNumberFormat="1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/>
    </xf>
    <xf numFmtId="176" fontId="9" fillId="39" borderId="50" xfId="0" applyNumberFormat="1" applyFont="1" applyFill="1" applyBorder="1" applyAlignment="1">
      <alignment horizontal="center" vertical="center"/>
    </xf>
    <xf numFmtId="0" fontId="6" fillId="39" borderId="50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/>
    </xf>
    <xf numFmtId="176" fontId="6" fillId="39" borderId="54" xfId="0" applyNumberFormat="1" applyFont="1" applyFill="1" applyBorder="1" applyAlignment="1">
      <alignment horizontal="center" vertical="center"/>
    </xf>
    <xf numFmtId="0" fontId="6" fillId="39" borderId="54" xfId="0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/>
    </xf>
    <xf numFmtId="14" fontId="7" fillId="33" borderId="12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6" fontId="7" fillId="33" borderId="35" xfId="0" applyNumberFormat="1" applyFont="1" applyFill="1" applyBorder="1" applyAlignment="1">
      <alignment horizontal="center"/>
    </xf>
    <xf numFmtId="176" fontId="7" fillId="33" borderId="37" xfId="0" applyNumberFormat="1" applyFont="1" applyFill="1" applyBorder="1" applyAlignment="1">
      <alignment horizontal="center"/>
    </xf>
    <xf numFmtId="14" fontId="7" fillId="33" borderId="45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39" borderId="66" xfId="0" applyFont="1" applyFill="1" applyBorder="1" applyAlignment="1">
      <alignment horizontal="center"/>
    </xf>
    <xf numFmtId="176" fontId="6" fillId="39" borderId="23" xfId="0" applyNumberFormat="1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176" fontId="6" fillId="39" borderId="54" xfId="0" applyNumberFormat="1" applyFont="1" applyFill="1" applyBorder="1" applyAlignment="1">
      <alignment horizontal="center"/>
    </xf>
    <xf numFmtId="176" fontId="6" fillId="37" borderId="54" xfId="49" applyNumberFormat="1" applyFont="1" applyFill="1" applyBorder="1" applyAlignment="1">
      <alignment horizontal="center" vertical="center"/>
      <protection/>
    </xf>
    <xf numFmtId="0" fontId="6" fillId="3" borderId="84" xfId="0" applyFont="1" applyFill="1" applyBorder="1" applyAlignment="1">
      <alignment/>
    </xf>
    <xf numFmtId="0" fontId="6" fillId="3" borderId="58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11" fillId="37" borderId="30" xfId="0" applyFont="1" applyFill="1" applyBorder="1" applyAlignment="1">
      <alignment horizontal="center"/>
    </xf>
    <xf numFmtId="178" fontId="6" fillId="0" borderId="23" xfId="49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/>
    </xf>
    <xf numFmtId="0" fontId="36" fillId="0" borderId="0" xfId="0" applyFont="1" applyAlignment="1">
      <alignment/>
    </xf>
    <xf numFmtId="0" fontId="6" fillId="0" borderId="85" xfId="0" applyFont="1" applyFill="1" applyBorder="1" applyAlignment="1">
      <alignment/>
    </xf>
    <xf numFmtId="0" fontId="6" fillId="37" borderId="85" xfId="0" applyFont="1" applyFill="1" applyBorder="1" applyAlignment="1">
      <alignment/>
    </xf>
    <xf numFmtId="0" fontId="6" fillId="0" borderId="8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7" fillId="33" borderId="86" xfId="0" applyFont="1" applyFill="1" applyBorder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H10-vše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E5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61" sqref="H61"/>
    </sheetView>
  </sheetViews>
  <sheetFormatPr defaultColWidth="8.796875" defaultRowHeight="15"/>
  <cols>
    <col min="1" max="1" width="3.69921875" style="82" customWidth="1"/>
    <col min="2" max="2" width="22.59765625" style="2" customWidth="1"/>
    <col min="3" max="3" width="24.796875" style="2" customWidth="1"/>
    <col min="4" max="4" width="6.796875" style="83" customWidth="1"/>
    <col min="5" max="5" width="4.19921875" style="84" customWidth="1"/>
    <col min="6" max="6" width="6.796875" style="85" customWidth="1"/>
    <col min="7" max="7" width="4.296875" style="84" customWidth="1"/>
    <col min="8" max="8" width="6.796875" style="86" customWidth="1"/>
    <col min="9" max="9" width="4.19921875" style="84" customWidth="1"/>
    <col min="10" max="10" width="6.796875" style="87" customWidth="1"/>
    <col min="11" max="11" width="4.19921875" style="84" customWidth="1"/>
    <col min="12" max="12" width="6.796875" style="86" customWidth="1"/>
    <col min="13" max="13" width="5.3984375" style="84" customWidth="1"/>
    <col min="14" max="14" width="6.796875" style="87" customWidth="1"/>
    <col min="15" max="15" width="6.69921875" style="87" customWidth="1"/>
    <col min="16" max="16" width="8.796875" style="87" customWidth="1"/>
    <col min="17" max="17" width="8.69921875" style="87" customWidth="1"/>
    <col min="18" max="19" width="7.796875" style="2" customWidth="1"/>
    <col min="20" max="16384" width="8.8984375" style="2" customWidth="1"/>
  </cols>
  <sheetData>
    <row r="1" spans="1:83" ht="25.5" customHeight="1" thickBot="1">
      <c r="A1" s="286" t="s">
        <v>228</v>
      </c>
      <c r="B1" s="287"/>
      <c r="C1" s="287"/>
      <c r="D1" s="288"/>
      <c r="E1" s="289"/>
      <c r="F1" s="290"/>
      <c r="G1" s="289"/>
      <c r="H1" s="288"/>
      <c r="I1" s="289"/>
      <c r="J1" s="287"/>
      <c r="K1" s="289"/>
      <c r="L1" s="291"/>
      <c r="M1" s="292"/>
      <c r="N1" s="293"/>
      <c r="O1" s="293"/>
      <c r="P1" s="294"/>
      <c r="Q1" s="29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53" s="9" customFormat="1" ht="15.75" customHeight="1" thickBot="1">
      <c r="A2" s="3"/>
      <c r="B2" s="4" t="s">
        <v>7</v>
      </c>
      <c r="C2" s="5"/>
      <c r="D2" s="377">
        <v>43386</v>
      </c>
      <c r="E2" s="378"/>
      <c r="F2" s="377">
        <v>43414</v>
      </c>
      <c r="G2" s="378"/>
      <c r="H2" s="377">
        <v>43478</v>
      </c>
      <c r="I2" s="378"/>
      <c r="J2" s="377">
        <v>43505</v>
      </c>
      <c r="K2" s="378"/>
      <c r="L2" s="377">
        <v>43561</v>
      </c>
      <c r="M2" s="378"/>
      <c r="N2" s="6"/>
      <c r="O2" s="7"/>
      <c r="P2" s="381" t="s">
        <v>324</v>
      </c>
      <c r="Q2" s="38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9" customFormat="1" ht="63.75" thickBot="1">
      <c r="A3" s="10"/>
      <c r="B3" s="11" t="s">
        <v>0</v>
      </c>
      <c r="C3" s="12" t="s">
        <v>1</v>
      </c>
      <c r="D3" s="379" t="s">
        <v>20</v>
      </c>
      <c r="E3" s="380"/>
      <c r="F3" s="379" t="s">
        <v>305</v>
      </c>
      <c r="G3" s="380"/>
      <c r="H3" s="379" t="s">
        <v>118</v>
      </c>
      <c r="I3" s="380"/>
      <c r="J3" s="379" t="s">
        <v>124</v>
      </c>
      <c r="K3" s="380"/>
      <c r="L3" s="379" t="s">
        <v>323</v>
      </c>
      <c r="M3" s="380"/>
      <c r="N3" s="210" t="s">
        <v>2</v>
      </c>
      <c r="O3" s="211" t="s">
        <v>6</v>
      </c>
      <c r="P3" s="209" t="s">
        <v>13</v>
      </c>
      <c r="Q3" s="208" t="s">
        <v>14</v>
      </c>
      <c r="R3" s="13" t="s">
        <v>16</v>
      </c>
      <c r="S3" s="13" t="s">
        <v>15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19" s="8" customFormat="1" ht="15">
      <c r="A4" s="14">
        <v>1</v>
      </c>
      <c r="B4" s="15" t="s">
        <v>43</v>
      </c>
      <c r="C4" s="15" t="s">
        <v>19</v>
      </c>
      <c r="D4" s="16">
        <v>20</v>
      </c>
      <c r="E4" s="17">
        <v>6.5</v>
      </c>
      <c r="F4" s="18">
        <v>20</v>
      </c>
      <c r="G4" s="19">
        <v>6.5</v>
      </c>
      <c r="H4" s="18">
        <v>20</v>
      </c>
      <c r="I4" s="20">
        <v>6.5</v>
      </c>
      <c r="J4" s="21">
        <v>20</v>
      </c>
      <c r="K4" s="22">
        <v>7</v>
      </c>
      <c r="L4" s="23">
        <v>20</v>
      </c>
      <c r="M4" s="24">
        <v>6.5</v>
      </c>
      <c r="N4" s="25">
        <f>SUM(D4+F4+H4+J4+L4)</f>
        <v>100</v>
      </c>
      <c r="O4" s="26">
        <f>SUM(E4+G4+I4+K4+M4)</f>
        <v>33</v>
      </c>
      <c r="P4" s="27">
        <f>SUM(D4,F4,H4,J4,L4)-S4</f>
        <v>80</v>
      </c>
      <c r="Q4" s="28">
        <f>SUM(E4,G4,I4,K4,M4)-R4</f>
        <v>26.5</v>
      </c>
      <c r="R4" s="29">
        <f>IF(COUNT(M4,K4,I4,G4,E4)=5,MIN(M4,K4,I4,G4,E4),0)</f>
        <v>6.5</v>
      </c>
      <c r="S4" s="29">
        <f>IF(COUNT(D4,F4,H4,J4,L4)=5,MIN(D4,F4,H4,J4,L4),0)</f>
        <v>20</v>
      </c>
    </row>
    <row r="5" spans="1:19" s="8" customFormat="1" ht="15">
      <c r="A5" s="14">
        <v>2</v>
      </c>
      <c r="B5" s="15" t="s">
        <v>55</v>
      </c>
      <c r="C5" s="15" t="s">
        <v>19</v>
      </c>
      <c r="D5" s="31">
        <v>18</v>
      </c>
      <c r="E5" s="32">
        <v>5</v>
      </c>
      <c r="F5" s="33">
        <v>18</v>
      </c>
      <c r="G5" s="19">
        <v>6</v>
      </c>
      <c r="H5" s="34">
        <v>18</v>
      </c>
      <c r="I5" s="35">
        <v>5.5</v>
      </c>
      <c r="J5" s="18">
        <v>16</v>
      </c>
      <c r="K5" s="41">
        <v>4.5</v>
      </c>
      <c r="L5" s="154"/>
      <c r="M5" s="230"/>
      <c r="N5" s="25">
        <f>SUM(D5+F5+H5+J5+L5)</f>
        <v>70</v>
      </c>
      <c r="O5" s="26">
        <f>SUM(E5+G5+I5+K5+M5)</f>
        <v>21</v>
      </c>
      <c r="P5" s="27">
        <f>SUM(D5,F5,H5,J5,L5)-S5</f>
        <v>70</v>
      </c>
      <c r="Q5" s="28">
        <f>SUM(E5,G5,I5,K5,M5)-R5</f>
        <v>21</v>
      </c>
      <c r="R5" s="29">
        <f>IF(COUNT(M5,K5,I5,G5,E5)=5,MIN(M5,K5,I5,G5,E5),0)</f>
        <v>0</v>
      </c>
      <c r="S5" s="29">
        <f>IF(COUNT(D5,F5,H5,J5,L5)=5,MIN(D5,F5,H5,J5,L5),0)</f>
        <v>0</v>
      </c>
    </row>
    <row r="6" spans="1:19" s="8" customFormat="1" ht="15">
      <c r="A6" s="14">
        <v>3</v>
      </c>
      <c r="B6" s="15" t="s">
        <v>73</v>
      </c>
      <c r="C6" s="15" t="s">
        <v>27</v>
      </c>
      <c r="D6" s="37">
        <v>14</v>
      </c>
      <c r="E6" s="38">
        <v>4</v>
      </c>
      <c r="F6" s="33">
        <v>17</v>
      </c>
      <c r="G6" s="39">
        <v>4.5</v>
      </c>
      <c r="H6" s="23">
        <v>11</v>
      </c>
      <c r="I6" s="40">
        <v>4</v>
      </c>
      <c r="J6" s="33">
        <v>4</v>
      </c>
      <c r="K6" s="36">
        <v>3</v>
      </c>
      <c r="L6" s="23">
        <v>18</v>
      </c>
      <c r="M6" s="40">
        <v>6.5</v>
      </c>
      <c r="N6" s="25">
        <f>SUM(D6+F6+H6+J6+L6)</f>
        <v>64</v>
      </c>
      <c r="O6" s="26">
        <f>SUM(E6+G6+I6+K6+M6)</f>
        <v>22</v>
      </c>
      <c r="P6" s="27">
        <f>SUM(D6,F6,H6,J6,L6)-S6</f>
        <v>60</v>
      </c>
      <c r="Q6" s="28">
        <f>SUM(E6,G6,I6,K6,M6)-R6</f>
        <v>19</v>
      </c>
      <c r="R6" s="29">
        <f>IF(COUNT(M6,K6,I6,G6,E6)=5,MIN(M6,K6,I6,G6,E6),0)</f>
        <v>3</v>
      </c>
      <c r="S6" s="29">
        <f>IF(COUNT(D6,F6,H6,J6,L6)=5,MIN(D6,F6,H6,J6,L6),0)</f>
        <v>4</v>
      </c>
    </row>
    <row r="7" spans="1:19" s="8" customFormat="1" ht="15">
      <c r="A7" s="14">
        <v>4</v>
      </c>
      <c r="B7" s="15" t="s">
        <v>45</v>
      </c>
      <c r="C7" s="15" t="s">
        <v>9</v>
      </c>
      <c r="D7" s="37">
        <v>13</v>
      </c>
      <c r="E7" s="38">
        <v>4</v>
      </c>
      <c r="F7" s="42"/>
      <c r="G7" s="43"/>
      <c r="H7" s="18">
        <v>14</v>
      </c>
      <c r="I7" s="20">
        <v>5</v>
      </c>
      <c r="J7" s="33">
        <v>13</v>
      </c>
      <c r="K7" s="36">
        <v>4</v>
      </c>
      <c r="L7" s="31">
        <v>17</v>
      </c>
      <c r="M7" s="24">
        <v>5</v>
      </c>
      <c r="N7" s="25">
        <f>SUM(D7+F7+H7+J7+L7)</f>
        <v>57</v>
      </c>
      <c r="O7" s="26">
        <f>SUM(E7+G7+I7+K7+M7)</f>
        <v>18</v>
      </c>
      <c r="P7" s="27">
        <f>SUM(D7,F7,H7,J7,L7)-S7</f>
        <v>57</v>
      </c>
      <c r="Q7" s="28">
        <f>SUM(E7,G7,I7,K7,M7)-R7</f>
        <v>18</v>
      </c>
      <c r="R7" s="29">
        <f>IF(COUNT(M7,K7,I7,G7,E7)=5,MIN(M7,K7,I7,G7,E7),0)</f>
        <v>0</v>
      </c>
      <c r="S7" s="29">
        <f>IF(COUNT(D7,F7,H7,J7,L7)=5,MIN(D7,F7,H7,J7,L7),0)</f>
        <v>0</v>
      </c>
    </row>
    <row r="8" spans="1:19" s="8" customFormat="1" ht="15">
      <c r="A8" s="14">
        <v>5</v>
      </c>
      <c r="B8" s="15" t="s">
        <v>48</v>
      </c>
      <c r="C8" s="15" t="s">
        <v>19</v>
      </c>
      <c r="D8" s="31">
        <v>15</v>
      </c>
      <c r="E8" s="38">
        <v>4.5</v>
      </c>
      <c r="F8" s="18">
        <v>11</v>
      </c>
      <c r="G8" s="19">
        <v>3</v>
      </c>
      <c r="H8" s="42"/>
      <c r="I8" s="53"/>
      <c r="J8" s="18">
        <v>15</v>
      </c>
      <c r="K8" s="41">
        <v>4.5</v>
      </c>
      <c r="L8" s="23">
        <v>16</v>
      </c>
      <c r="M8" s="45">
        <v>4.5</v>
      </c>
      <c r="N8" s="25">
        <f>SUM(D8+F8+H8+J8+L8)</f>
        <v>57</v>
      </c>
      <c r="O8" s="26">
        <f>SUM(E8+G8+I8+K8+M8)</f>
        <v>16.5</v>
      </c>
      <c r="P8" s="27">
        <f>SUM(D8,F8,H8,J8,L8)-S8</f>
        <v>57</v>
      </c>
      <c r="Q8" s="28">
        <f>SUM(E8,G8,I8,K8,M8)-R8</f>
        <v>16.5</v>
      </c>
      <c r="R8" s="29">
        <f>IF(COUNT(M8,K8,I8,G8,E8)=5,MIN(M8,K8,I8,G8,E8),0)</f>
        <v>0</v>
      </c>
      <c r="S8" s="29">
        <f>IF(COUNT(D8,F8,H8,J8,L8)=5,MIN(D8,F8,H8,J8,L8),0)</f>
        <v>0</v>
      </c>
    </row>
    <row r="9" spans="1:19" s="8" customFormat="1" ht="15">
      <c r="A9" s="14">
        <v>6</v>
      </c>
      <c r="B9" s="15" t="s">
        <v>47</v>
      </c>
      <c r="C9" s="15" t="s">
        <v>10</v>
      </c>
      <c r="D9" s="37">
        <v>11</v>
      </c>
      <c r="E9" s="32">
        <v>4</v>
      </c>
      <c r="F9" s="18">
        <v>15</v>
      </c>
      <c r="G9" s="19">
        <v>4.5</v>
      </c>
      <c r="H9" s="34">
        <v>10</v>
      </c>
      <c r="I9" s="40">
        <v>4</v>
      </c>
      <c r="J9" s="37">
        <v>6</v>
      </c>
      <c r="K9" s="38">
        <v>3.5</v>
      </c>
      <c r="L9" s="31">
        <v>14</v>
      </c>
      <c r="M9" s="46">
        <v>4</v>
      </c>
      <c r="N9" s="25">
        <f>SUM(D9+F9+H9+J9+L9)</f>
        <v>56</v>
      </c>
      <c r="O9" s="26">
        <f>SUM(E9+G9+I9+K9+M9)</f>
        <v>20</v>
      </c>
      <c r="P9" s="27">
        <f>SUM(D9,F9,H9,J9,L9)-S9</f>
        <v>50</v>
      </c>
      <c r="Q9" s="28">
        <f>SUM(E9,G9,I9,K9,M9)-R9</f>
        <v>16.5</v>
      </c>
      <c r="R9" s="29">
        <f>IF(COUNT(M9,K9,I9,G9,E9)=5,MIN(M9,K9,I9,G9,E9),0)</f>
        <v>3.5</v>
      </c>
      <c r="S9" s="29">
        <f>IF(COUNT(D9,F9,H9,J9,L9)=5,MIN(D9,F9,H9,J9,L9),0)</f>
        <v>6</v>
      </c>
    </row>
    <row r="10" spans="1:19" s="8" customFormat="1" ht="15">
      <c r="A10" s="14">
        <v>7</v>
      </c>
      <c r="B10" s="15" t="s">
        <v>88</v>
      </c>
      <c r="C10" s="15" t="s">
        <v>19</v>
      </c>
      <c r="D10" s="37">
        <v>16</v>
      </c>
      <c r="E10" s="38">
        <v>5</v>
      </c>
      <c r="F10" s="42"/>
      <c r="G10" s="43"/>
      <c r="H10" s="23">
        <v>15</v>
      </c>
      <c r="I10" s="40">
        <v>5</v>
      </c>
      <c r="J10" s="33">
        <v>18</v>
      </c>
      <c r="K10" s="36">
        <v>5</v>
      </c>
      <c r="L10" s="342"/>
      <c r="M10" s="369"/>
      <c r="N10" s="25">
        <f>SUM(D10+F10+H10+J10+L10)</f>
        <v>49</v>
      </c>
      <c r="O10" s="26">
        <f>SUM(E10+G10+I10+K10+M10)</f>
        <v>15</v>
      </c>
      <c r="P10" s="27">
        <f>SUM(D10,F10,H10,J10,L10)-S10</f>
        <v>49</v>
      </c>
      <c r="Q10" s="28">
        <f>SUM(E10,G10,I10,K10,M10)-R10</f>
        <v>15</v>
      </c>
      <c r="R10" s="29">
        <f>IF(COUNT(M10,K10,I10,G10,E10)=5,MIN(M10,K10,I10,G10,E10),0)</f>
        <v>0</v>
      </c>
      <c r="S10" s="29">
        <f>IF(COUNT(D10,F10,H10,J10,L10)=5,MIN(D10,F10,H10,J10,L10),0)</f>
        <v>0</v>
      </c>
    </row>
    <row r="11" spans="1:19" s="8" customFormat="1" ht="15">
      <c r="A11" s="14">
        <v>8</v>
      </c>
      <c r="B11" s="15" t="s">
        <v>123</v>
      </c>
      <c r="C11" s="15" t="s">
        <v>10</v>
      </c>
      <c r="D11" s="31">
        <v>9</v>
      </c>
      <c r="E11" s="32">
        <v>4</v>
      </c>
      <c r="F11" s="42"/>
      <c r="G11" s="43"/>
      <c r="H11" s="23">
        <v>3</v>
      </c>
      <c r="I11" s="40">
        <v>3</v>
      </c>
      <c r="J11" s="31">
        <v>17</v>
      </c>
      <c r="K11" s="32">
        <v>5</v>
      </c>
      <c r="L11" s="31">
        <v>15</v>
      </c>
      <c r="M11" s="46">
        <v>4</v>
      </c>
      <c r="N11" s="25">
        <f>SUM(D11+F11+H11+J11+L11)</f>
        <v>44</v>
      </c>
      <c r="O11" s="26">
        <f>SUM(E11+G11+I11+K11+M11)</f>
        <v>16</v>
      </c>
      <c r="P11" s="27">
        <f>SUM(D11,F11,H11,J11,L11)-S11</f>
        <v>44</v>
      </c>
      <c r="Q11" s="28">
        <f>SUM(E11,G11,I11,K11,M11)-R11</f>
        <v>16</v>
      </c>
      <c r="R11" s="29">
        <f>IF(COUNT(M11,K11,I11,G11,E11)=5,MIN(M11,K11,I11,G11,E11),0)</f>
        <v>0</v>
      </c>
      <c r="S11" s="29">
        <f>IF(COUNT(D11,F11,H11,J11,L11)=5,MIN(D11,F11,H11,J11,L11),0)</f>
        <v>0</v>
      </c>
    </row>
    <row r="12" spans="1:19" s="8" customFormat="1" ht="15">
      <c r="A12" s="14">
        <v>9</v>
      </c>
      <c r="B12" s="15" t="s">
        <v>222</v>
      </c>
      <c r="C12" s="47" t="s">
        <v>19</v>
      </c>
      <c r="D12" s="37">
        <v>5</v>
      </c>
      <c r="E12" s="38">
        <v>3</v>
      </c>
      <c r="F12" s="18">
        <v>12</v>
      </c>
      <c r="G12" s="19">
        <v>3.5</v>
      </c>
      <c r="H12" s="18">
        <v>5</v>
      </c>
      <c r="I12" s="20">
        <v>3</v>
      </c>
      <c r="J12" s="18">
        <v>14</v>
      </c>
      <c r="K12" s="41">
        <v>4</v>
      </c>
      <c r="L12" s="23">
        <v>11</v>
      </c>
      <c r="M12" s="48">
        <v>3</v>
      </c>
      <c r="N12" s="25">
        <f>SUM(D12+F12+H12+J12+L12)</f>
        <v>47</v>
      </c>
      <c r="O12" s="26">
        <f>SUM(E12+G12+I12+K12+M12)</f>
        <v>16.5</v>
      </c>
      <c r="P12" s="27">
        <f>SUM(D12,F12,H12,J12,L12)-S12</f>
        <v>42</v>
      </c>
      <c r="Q12" s="28">
        <f>SUM(E12,G12,I12,K12,M12)-R12</f>
        <v>13.5</v>
      </c>
      <c r="R12" s="29">
        <f>IF(COUNT(M12,K12,I12,G12,E12)=5,MIN(M12,K12,I12,G12,E12),0)</f>
        <v>3</v>
      </c>
      <c r="S12" s="29">
        <f>IF(COUNT(D12,F12,H12,J12,L12)=5,MIN(D12,F12,H12,J12,L12),0)</f>
        <v>5</v>
      </c>
    </row>
    <row r="13" spans="1:19" s="8" customFormat="1" ht="15">
      <c r="A13" s="14">
        <v>10</v>
      </c>
      <c r="B13" s="15" t="s">
        <v>80</v>
      </c>
      <c r="C13" s="15" t="s">
        <v>10</v>
      </c>
      <c r="D13" s="37">
        <v>6</v>
      </c>
      <c r="E13" s="38">
        <v>3</v>
      </c>
      <c r="F13" s="37">
        <v>13</v>
      </c>
      <c r="G13" s="49">
        <v>3.5</v>
      </c>
      <c r="H13" s="31">
        <v>2</v>
      </c>
      <c r="I13" s="49">
        <v>3</v>
      </c>
      <c r="J13" s="18">
        <v>1</v>
      </c>
      <c r="K13" s="41">
        <v>2</v>
      </c>
      <c r="L13" s="31">
        <v>12</v>
      </c>
      <c r="M13" s="356">
        <v>3.5</v>
      </c>
      <c r="N13" s="25">
        <f>SUM(D13+F13+H13+J13+L13)</f>
        <v>34</v>
      </c>
      <c r="O13" s="26">
        <f>SUM(E13+G13+I13+K13+M13)</f>
        <v>15</v>
      </c>
      <c r="P13" s="27">
        <f>SUM(D13,F13,H13,J13,L13)-S13</f>
        <v>33</v>
      </c>
      <c r="Q13" s="28">
        <f>SUM(E13,G13,I13,K13,M13)-R13</f>
        <v>13</v>
      </c>
      <c r="R13" s="29">
        <f>IF(COUNT(M13,K13,I13,G13,E13)=5,MIN(M13,K13,I13,G13,E13),0)</f>
        <v>2</v>
      </c>
      <c r="S13" s="29">
        <f>IF(COUNT(D13,F13,H13,J13,L13)=5,MIN(D13,F13,H13,J13,L13),0)</f>
        <v>1</v>
      </c>
    </row>
    <row r="14" spans="1:19" s="8" customFormat="1" ht="15">
      <c r="A14" s="14">
        <v>11</v>
      </c>
      <c r="B14" s="15" t="s">
        <v>85</v>
      </c>
      <c r="C14" s="15" t="s">
        <v>18</v>
      </c>
      <c r="D14" s="31">
        <v>10</v>
      </c>
      <c r="E14" s="38">
        <v>4</v>
      </c>
      <c r="F14" s="42"/>
      <c r="G14" s="75"/>
      <c r="H14" s="31">
        <v>12</v>
      </c>
      <c r="I14" s="32">
        <v>4.5</v>
      </c>
      <c r="J14" s="33">
        <v>11</v>
      </c>
      <c r="K14" s="39">
        <v>4</v>
      </c>
      <c r="L14" s="342"/>
      <c r="M14" s="163"/>
      <c r="N14" s="25">
        <f>SUM(D14+F14+H14+J14+L14)</f>
        <v>33</v>
      </c>
      <c r="O14" s="26">
        <f>SUM(E14+G14+I14+K14+M14)</f>
        <v>12.5</v>
      </c>
      <c r="P14" s="27">
        <f>SUM(D14,F14,H14,J14,L14)-S14</f>
        <v>33</v>
      </c>
      <c r="Q14" s="28">
        <f>SUM(E14,G14,I14,K14,M14)-R14</f>
        <v>12.5</v>
      </c>
      <c r="R14" s="29">
        <f>IF(COUNT(M14,K14,I14,G14,E14)=5,MIN(M14,K14,I14,G14,E14),0)</f>
        <v>0</v>
      </c>
      <c r="S14" s="29">
        <f>IF(COUNT(D14,F14,H14,J14,L14)=5,MIN(D14,F14,H14,J14,L14),0)</f>
        <v>0</v>
      </c>
    </row>
    <row r="15" spans="1:19" s="8" customFormat="1" ht="15">
      <c r="A15" s="14">
        <v>12</v>
      </c>
      <c r="B15" s="15" t="s">
        <v>224</v>
      </c>
      <c r="C15" s="15" t="s">
        <v>10</v>
      </c>
      <c r="D15" s="31">
        <v>1</v>
      </c>
      <c r="E15" s="38">
        <v>2</v>
      </c>
      <c r="F15" s="33">
        <v>14</v>
      </c>
      <c r="G15" s="20">
        <v>4</v>
      </c>
      <c r="H15" s="31">
        <v>1</v>
      </c>
      <c r="I15" s="32">
        <v>3</v>
      </c>
      <c r="J15" s="42"/>
      <c r="K15" s="58"/>
      <c r="L15" s="31">
        <v>8</v>
      </c>
      <c r="M15" s="63">
        <v>3</v>
      </c>
      <c r="N15" s="25">
        <f>SUM(D15+F15+H15+J15+L15)</f>
        <v>24</v>
      </c>
      <c r="O15" s="26">
        <f>SUM(E15+G15+I15+K15+M15)</f>
        <v>12</v>
      </c>
      <c r="P15" s="27">
        <f>SUM(D15,F15,H15,J15,L15)-S15</f>
        <v>24</v>
      </c>
      <c r="Q15" s="28">
        <f>SUM(E15,G15,I15,K15,M15)-R15</f>
        <v>12</v>
      </c>
      <c r="R15" s="29">
        <f>IF(COUNT(M15,K15,I15,G15,E15)=5,MIN(M15,K15,I15,G15,E15),0)</f>
        <v>0</v>
      </c>
      <c r="S15" s="29">
        <f>IF(COUNT(D15,F15,H15,J15,L15)=5,MIN(D15,F15,H15,J15,L15),0)</f>
        <v>0</v>
      </c>
    </row>
    <row r="16" spans="1:19" s="8" customFormat="1" ht="15">
      <c r="A16" s="14">
        <v>13</v>
      </c>
      <c r="B16" s="15" t="s">
        <v>76</v>
      </c>
      <c r="C16" s="15" t="s">
        <v>18</v>
      </c>
      <c r="D16" s="54"/>
      <c r="E16" s="57"/>
      <c r="F16" s="18">
        <v>10</v>
      </c>
      <c r="G16" s="20">
        <v>3</v>
      </c>
      <c r="H16" s="42"/>
      <c r="I16" s="53"/>
      <c r="J16" s="42"/>
      <c r="K16" s="58"/>
      <c r="L16" s="23">
        <v>13</v>
      </c>
      <c r="M16" s="46">
        <v>3.5</v>
      </c>
      <c r="N16" s="25">
        <f>SUM(D16+F16+H16+J16+L16)</f>
        <v>23</v>
      </c>
      <c r="O16" s="26">
        <f>SUM(E16+G16+I16+K16+M16)</f>
        <v>6.5</v>
      </c>
      <c r="P16" s="27">
        <f>SUM(D16,F16,H16,J16,L16)-S16</f>
        <v>23</v>
      </c>
      <c r="Q16" s="28">
        <f>SUM(E16,G16,I16,K16,M16)-R16</f>
        <v>6.5</v>
      </c>
      <c r="R16" s="29">
        <f>IF(COUNT(M16,K16,I16,G16,E16)=5,MIN(M16,K16,I16,G16,E16),0)</f>
        <v>0</v>
      </c>
      <c r="S16" s="29">
        <f>IF(COUNT(D16,F16,H16,J16,L16)=5,MIN(D16,F16,H16,J16,L16),0)</f>
        <v>0</v>
      </c>
    </row>
    <row r="17" spans="1:19" s="8" customFormat="1" ht="15">
      <c r="A17" s="14">
        <v>14</v>
      </c>
      <c r="B17" s="15" t="s">
        <v>44</v>
      </c>
      <c r="C17" s="15" t="s">
        <v>18</v>
      </c>
      <c r="D17" s="50"/>
      <c r="E17" s="51"/>
      <c r="F17" s="18">
        <v>16</v>
      </c>
      <c r="G17" s="20">
        <v>4.5</v>
      </c>
      <c r="H17" s="31">
        <v>5</v>
      </c>
      <c r="I17" s="32">
        <v>3</v>
      </c>
      <c r="J17" s="42"/>
      <c r="K17" s="58"/>
      <c r="L17" s="154"/>
      <c r="M17" s="194"/>
      <c r="N17" s="25">
        <f>SUM(D17+F17+H17+J17+L17)</f>
        <v>21</v>
      </c>
      <c r="O17" s="26">
        <f>SUM(E17+G17+I17+K17+M17)</f>
        <v>7.5</v>
      </c>
      <c r="P17" s="27">
        <f>SUM(D17,F17,H17,J17,L17)-S17</f>
        <v>21</v>
      </c>
      <c r="Q17" s="28">
        <f>SUM(E17,G17,I17,K17,M17)-R17</f>
        <v>7.5</v>
      </c>
      <c r="R17" s="29">
        <f>IF(COUNT(M17,K17,I17,G17,E17)=5,MIN(M17,K17,I17,G17,E17),0)</f>
        <v>0</v>
      </c>
      <c r="S17" s="29">
        <f>IF(COUNT(D17,F17,H17,J17,L17)=5,MIN(D17,F17,H17,J17,L17),0)</f>
        <v>0</v>
      </c>
    </row>
    <row r="18" spans="1:19" s="8" customFormat="1" ht="15">
      <c r="A18" s="14">
        <v>15</v>
      </c>
      <c r="B18" s="15" t="s">
        <v>75</v>
      </c>
      <c r="C18" s="15" t="s">
        <v>18</v>
      </c>
      <c r="D18" s="37">
        <v>8</v>
      </c>
      <c r="E18" s="38">
        <v>3.5</v>
      </c>
      <c r="F18" s="61"/>
      <c r="G18" s="75"/>
      <c r="H18" s="54"/>
      <c r="I18" s="55"/>
      <c r="J18" s="33">
        <v>12</v>
      </c>
      <c r="K18" s="39">
        <v>4</v>
      </c>
      <c r="L18" s="154"/>
      <c r="M18" s="163"/>
      <c r="N18" s="25">
        <f>SUM(D18+F18+H18+J18+L18)</f>
        <v>20</v>
      </c>
      <c r="O18" s="26">
        <f>SUM(E18+G18+I18+K18+M18)</f>
        <v>7.5</v>
      </c>
      <c r="P18" s="27">
        <f>SUM(D18,F18,H18,J18,L18)-S18</f>
        <v>20</v>
      </c>
      <c r="Q18" s="28">
        <f>SUM(E18,G18,I18,K18,M18)-R18</f>
        <v>7.5</v>
      </c>
      <c r="R18" s="29">
        <f>IF(COUNT(M18,K18,I18,G18,E18)=5,MIN(M18,K18,I18,G18,E18),0)</f>
        <v>0</v>
      </c>
      <c r="S18" s="29">
        <f>IF(COUNT(D18,F18,H18,J18,L18)=5,MIN(D18,F18,H18,J18,L18),0)</f>
        <v>0</v>
      </c>
    </row>
    <row r="19" spans="1:19" s="8" customFormat="1" ht="15">
      <c r="A19" s="14">
        <v>16</v>
      </c>
      <c r="B19" s="15" t="s">
        <v>117</v>
      </c>
      <c r="C19" s="15" t="s">
        <v>19</v>
      </c>
      <c r="D19" s="31">
        <v>2</v>
      </c>
      <c r="E19" s="32">
        <v>3</v>
      </c>
      <c r="F19" s="61"/>
      <c r="G19" s="62"/>
      <c r="H19" s="33">
        <v>6</v>
      </c>
      <c r="I19" s="19">
        <v>3.5</v>
      </c>
      <c r="J19" s="42"/>
      <c r="K19" s="58"/>
      <c r="L19" s="18">
        <v>10</v>
      </c>
      <c r="M19" s="223">
        <v>3</v>
      </c>
      <c r="N19" s="25">
        <f>SUM(D19+F19+H19+J19+L19)</f>
        <v>18</v>
      </c>
      <c r="O19" s="26">
        <f>SUM(E19+G19+I19+K19+M19)</f>
        <v>9.5</v>
      </c>
      <c r="P19" s="27">
        <f>SUM(D19,F19,H19,J19,L19)-S19</f>
        <v>18</v>
      </c>
      <c r="Q19" s="28">
        <f>SUM(E19,G19,I19,K19,M19)-R19</f>
        <v>9.5</v>
      </c>
      <c r="R19" s="29">
        <f>IF(COUNT(M19,K19,I19,G19,E19)=5,MIN(M19,K19,I19,G19,E19),0)</f>
        <v>0</v>
      </c>
      <c r="S19" s="29">
        <f>IF(COUNT(D19,F19,H19,J19,L19)=5,MIN(D19,F19,H19,J19,L19),0)</f>
        <v>0</v>
      </c>
    </row>
    <row r="20" spans="1:19" s="8" customFormat="1" ht="15">
      <c r="A20" s="14">
        <v>17</v>
      </c>
      <c r="B20" s="15" t="s">
        <v>227</v>
      </c>
      <c r="C20" s="15" t="s">
        <v>17</v>
      </c>
      <c r="D20" s="54"/>
      <c r="E20" s="57"/>
      <c r="F20" s="18">
        <v>8</v>
      </c>
      <c r="G20" s="19">
        <v>2</v>
      </c>
      <c r="H20" s="18">
        <v>8</v>
      </c>
      <c r="I20" s="19">
        <v>4</v>
      </c>
      <c r="J20" s="33">
        <v>1</v>
      </c>
      <c r="K20" s="39">
        <v>2</v>
      </c>
      <c r="L20" s="154"/>
      <c r="M20" s="194"/>
      <c r="N20" s="25">
        <f>SUM(D20+F20+H20+J20+L20)</f>
        <v>17</v>
      </c>
      <c r="O20" s="26">
        <f>SUM(E20+G20+I20+K20+M20)</f>
        <v>8</v>
      </c>
      <c r="P20" s="27">
        <f>SUM(D20,F20,H20,J20,L20)-S20</f>
        <v>17</v>
      </c>
      <c r="Q20" s="28">
        <f>SUM(E20,G20,I20,K20,M20)-R20</f>
        <v>8</v>
      </c>
      <c r="R20" s="29">
        <f>IF(COUNT(M20,K20,I20,G20,E20)=5,MIN(M20,K20,I20,G20,E20),0)</f>
        <v>0</v>
      </c>
      <c r="S20" s="29">
        <f>IF(COUNT(D20,F20,H20,J20,L20)=5,MIN(D20,F20,H20,J20,L20),0)</f>
        <v>0</v>
      </c>
    </row>
    <row r="21" spans="1:19" s="8" customFormat="1" ht="15">
      <c r="A21" s="14">
        <v>18</v>
      </c>
      <c r="B21" s="15" t="s">
        <v>243</v>
      </c>
      <c r="C21" s="15" t="s">
        <v>17</v>
      </c>
      <c r="D21" s="54"/>
      <c r="E21" s="55"/>
      <c r="F21" s="42"/>
      <c r="G21" s="58"/>
      <c r="H21" s="18">
        <v>17</v>
      </c>
      <c r="I21" s="19">
        <v>5</v>
      </c>
      <c r="J21" s="42"/>
      <c r="K21" s="58"/>
      <c r="L21" s="154"/>
      <c r="M21" s="230"/>
      <c r="N21" s="25">
        <f>SUM(D21+F21+H21+J21+L21)</f>
        <v>17</v>
      </c>
      <c r="O21" s="26">
        <f>SUM(E21+G21+I21+K21+M21)</f>
        <v>5</v>
      </c>
      <c r="P21" s="27">
        <f>SUM(D21,F21,H21,J21,L21)-S21</f>
        <v>17</v>
      </c>
      <c r="Q21" s="28">
        <f>SUM(E21,G21,I21,K21,M21)-R21</f>
        <v>5</v>
      </c>
      <c r="R21" s="29">
        <f>IF(COUNT(M21,K21,I21,G21,E21)=5,MIN(M21,K21,I21,G21,E21),0)</f>
        <v>0</v>
      </c>
      <c r="S21" s="29">
        <f>IF(COUNT(D21,F21,H21,J21,L21)=5,MIN(D21,F21,H21,J21,L21),0)</f>
        <v>0</v>
      </c>
    </row>
    <row r="22" spans="1:19" s="8" customFormat="1" ht="15">
      <c r="A22" s="14">
        <v>19</v>
      </c>
      <c r="B22" s="15" t="s">
        <v>79</v>
      </c>
      <c r="C22" s="15" t="s">
        <v>17</v>
      </c>
      <c r="D22" s="33">
        <v>17</v>
      </c>
      <c r="E22" s="39">
        <v>5</v>
      </c>
      <c r="F22" s="42"/>
      <c r="G22" s="58"/>
      <c r="H22" s="42"/>
      <c r="I22" s="58"/>
      <c r="J22" s="42"/>
      <c r="K22" s="58"/>
      <c r="L22" s="154"/>
      <c r="M22" s="230"/>
      <c r="N22" s="25">
        <f>SUM(D22+F22+H22+J22+L22)</f>
        <v>17</v>
      </c>
      <c r="O22" s="26">
        <f>SUM(E22+G22+I22+K22+M22)</f>
        <v>5</v>
      </c>
      <c r="P22" s="27">
        <f>SUM(D22,F22,H22,J22,L22)-S22</f>
        <v>17</v>
      </c>
      <c r="Q22" s="28">
        <f>SUM(E22,G22,I22,K22,M22)-R22</f>
        <v>5</v>
      </c>
      <c r="R22" s="29">
        <f>IF(COUNT(M22,K22,I22,G22,E22)=5,MIN(M22,K22,I22,G22,E22),0)</f>
        <v>0</v>
      </c>
      <c r="S22" s="29">
        <f>IF(COUNT(D22,F22,H22,J22,L22)=5,MIN(D22,F22,H22,J22,L22),0)</f>
        <v>0</v>
      </c>
    </row>
    <row r="23" spans="1:19" s="8" customFormat="1" ht="15">
      <c r="A23" s="14">
        <v>20</v>
      </c>
      <c r="B23" s="15" t="s">
        <v>244</v>
      </c>
      <c r="C23" s="15" t="s">
        <v>245</v>
      </c>
      <c r="D23" s="54"/>
      <c r="E23" s="55"/>
      <c r="F23" s="42"/>
      <c r="G23" s="58"/>
      <c r="H23" s="18">
        <v>16</v>
      </c>
      <c r="I23" s="19">
        <v>5</v>
      </c>
      <c r="J23" s="42"/>
      <c r="K23" s="58"/>
      <c r="L23" s="227"/>
      <c r="M23" s="357"/>
      <c r="N23" s="25">
        <f>SUM(D23+F23+H23+J23+L23)</f>
        <v>16</v>
      </c>
      <c r="O23" s="26">
        <f>SUM(E23+G23+I23+K23+M23)</f>
        <v>5</v>
      </c>
      <c r="P23" s="27">
        <f>SUM(D23,F23,H23,J23,L23)-S23</f>
        <v>16</v>
      </c>
      <c r="Q23" s="28">
        <f>SUM(E23,G23,I23,K23,M23)-R23</f>
        <v>5</v>
      </c>
      <c r="R23" s="29">
        <f>IF(COUNT(M23,K23,I23,G23,E23)=5,MIN(M23,K23,I23,G23,E23),0)</f>
        <v>0</v>
      </c>
      <c r="S23" s="29">
        <f>IF(COUNT(D23,F23,H23,J23,L23)=5,MIN(D23,F23,H23,J23,L23),0)</f>
        <v>0</v>
      </c>
    </row>
    <row r="24" spans="1:19" s="30" customFormat="1" ht="15">
      <c r="A24" s="14">
        <v>21</v>
      </c>
      <c r="B24" s="15" t="s">
        <v>46</v>
      </c>
      <c r="C24" s="15" t="s">
        <v>9</v>
      </c>
      <c r="D24" s="31">
        <v>7</v>
      </c>
      <c r="E24" s="38">
        <v>3.5</v>
      </c>
      <c r="F24" s="54"/>
      <c r="G24" s="57"/>
      <c r="H24" s="42"/>
      <c r="I24" s="58"/>
      <c r="J24" s="33">
        <v>8</v>
      </c>
      <c r="K24" s="39">
        <v>3.5</v>
      </c>
      <c r="L24" s="227"/>
      <c r="M24" s="358"/>
      <c r="N24" s="25">
        <f>SUM(D24+F24+H24+J24+L24)</f>
        <v>15</v>
      </c>
      <c r="O24" s="26">
        <f>SUM(E24+G24+I24+K24+M24)</f>
        <v>7</v>
      </c>
      <c r="P24" s="27">
        <f>SUM(D24,F24,H24,J24,L24)-S24</f>
        <v>15</v>
      </c>
      <c r="Q24" s="28">
        <f>SUM(E24,G24,I24,K24,M24)-R24</f>
        <v>7</v>
      </c>
      <c r="R24" s="29">
        <f>IF(COUNT(M24,K24,I24,G24,E24)=5,MIN(M24,K24,I24,G24,E24),0)</f>
        <v>0</v>
      </c>
      <c r="S24" s="29">
        <f>IF(COUNT(D24,F24,H24,J24,L24)=5,MIN(D24,F24,H24,J24,L24),0)</f>
        <v>0</v>
      </c>
    </row>
    <row r="25" spans="1:19" s="60" customFormat="1" ht="15">
      <c r="A25" s="14">
        <v>22</v>
      </c>
      <c r="B25" s="15" t="s">
        <v>81</v>
      </c>
      <c r="C25" s="15" t="s">
        <v>9</v>
      </c>
      <c r="D25" s="37">
        <v>3</v>
      </c>
      <c r="E25" s="38">
        <v>3</v>
      </c>
      <c r="F25" s="61"/>
      <c r="G25" s="43"/>
      <c r="H25" s="18">
        <v>1</v>
      </c>
      <c r="I25" s="19">
        <v>2.5</v>
      </c>
      <c r="J25" s="33">
        <v>9</v>
      </c>
      <c r="K25" s="39">
        <v>4</v>
      </c>
      <c r="L25" s="154"/>
      <c r="M25" s="230"/>
      <c r="N25" s="25">
        <f>SUM(D25+F25+H25+J25+L25)</f>
        <v>13</v>
      </c>
      <c r="O25" s="26">
        <f>SUM(E25+G25+I25+K25+M25)</f>
        <v>9.5</v>
      </c>
      <c r="P25" s="27">
        <f>SUM(D25,F25,H25,J25,L25)-S25</f>
        <v>13</v>
      </c>
      <c r="Q25" s="28">
        <f>SUM(E25,G25,I25,K25,M25)-R25</f>
        <v>9.5</v>
      </c>
      <c r="R25" s="29">
        <f>IF(COUNT(M25,K25,I25,G25,E25)=5,MIN(M25,K25,I25,G25,E25),0)</f>
        <v>0</v>
      </c>
      <c r="S25" s="29">
        <f>IF(COUNT(D25,F25,H25,J25,L25)=5,MIN(D25,F25,H25,J25,L25),0)</f>
        <v>0</v>
      </c>
    </row>
    <row r="26" spans="1:19" s="60" customFormat="1" ht="15">
      <c r="A26" s="14">
        <v>23</v>
      </c>
      <c r="B26" s="15" t="s">
        <v>49</v>
      </c>
      <c r="C26" s="15" t="s">
        <v>18</v>
      </c>
      <c r="D26" s="33">
        <v>4</v>
      </c>
      <c r="E26" s="39">
        <v>3</v>
      </c>
      <c r="F26" s="42"/>
      <c r="G26" s="43"/>
      <c r="H26" s="18">
        <v>9</v>
      </c>
      <c r="I26" s="19">
        <v>4</v>
      </c>
      <c r="J26" s="42"/>
      <c r="K26" s="58"/>
      <c r="L26" s="332"/>
      <c r="M26" s="359"/>
      <c r="N26" s="25">
        <f>SUM(D26+F26+H26+J26+L26)</f>
        <v>13</v>
      </c>
      <c r="O26" s="26">
        <f>SUM(E26+G26+I26+K26+M26)</f>
        <v>7</v>
      </c>
      <c r="P26" s="27">
        <f>SUM(D26,F26,H26,J26,L26)-S26</f>
        <v>13</v>
      </c>
      <c r="Q26" s="28">
        <f>SUM(E26,G26,I26,K26,M26)-R26</f>
        <v>7</v>
      </c>
      <c r="R26" s="29">
        <f>IF(COUNT(M26,K26,I26,G26,E26)=5,MIN(M26,K26,I26,G26,E26),0)</f>
        <v>0</v>
      </c>
      <c r="S26" s="29">
        <f>IF(COUNT(D26,F26,H26,J26,L26)=5,MIN(D26,F26,H26,J26,L26),0)</f>
        <v>0</v>
      </c>
    </row>
    <row r="27" spans="1:19" s="60" customFormat="1" ht="15">
      <c r="A27" s="14">
        <v>24</v>
      </c>
      <c r="B27" s="15" t="s">
        <v>246</v>
      </c>
      <c r="C27" s="15" t="s">
        <v>247</v>
      </c>
      <c r="D27" s="42"/>
      <c r="E27" s="58"/>
      <c r="F27" s="42"/>
      <c r="G27" s="58"/>
      <c r="H27" s="18">
        <v>13</v>
      </c>
      <c r="I27" s="19">
        <v>4.5</v>
      </c>
      <c r="J27" s="42"/>
      <c r="K27" s="58"/>
      <c r="L27" s="227"/>
      <c r="M27" s="358"/>
      <c r="N27" s="25">
        <f>SUM(D27+F27+H27+J27+L27)</f>
        <v>13</v>
      </c>
      <c r="O27" s="26">
        <f>SUM(E27+G27+I27+K27+M27)</f>
        <v>4.5</v>
      </c>
      <c r="P27" s="27">
        <f>SUM(D27,F27,H27,J27,L27)-S27</f>
        <v>13</v>
      </c>
      <c r="Q27" s="28">
        <f>SUM(E27,G27,I27,K27,M27)-R27</f>
        <v>4.5</v>
      </c>
      <c r="R27" s="29">
        <f>IF(COUNT(M27,K27,I27,G27,E27)=5,MIN(M27,K27,I27,G27,E27),0)</f>
        <v>0</v>
      </c>
      <c r="S27" s="29">
        <f>IF(COUNT(D27,F27,H27,J27,L27)=5,MIN(D27,F27,H27,J27,L27),0)</f>
        <v>0</v>
      </c>
    </row>
    <row r="28" spans="1:19" s="60" customFormat="1" ht="15">
      <c r="A28" s="14">
        <v>25</v>
      </c>
      <c r="B28" s="15" t="s">
        <v>50</v>
      </c>
      <c r="C28" s="15" t="s">
        <v>133</v>
      </c>
      <c r="D28" s="18">
        <v>12</v>
      </c>
      <c r="E28" s="19">
        <v>4</v>
      </c>
      <c r="F28" s="42"/>
      <c r="G28" s="43"/>
      <c r="H28" s="42"/>
      <c r="I28" s="58"/>
      <c r="J28" s="42"/>
      <c r="K28" s="58"/>
      <c r="L28" s="154"/>
      <c r="M28" s="230"/>
      <c r="N28" s="25">
        <f>SUM(D28+F28+H28+J28+L28)</f>
        <v>12</v>
      </c>
      <c r="O28" s="26">
        <f>SUM(E28+G28+I28+K28+M28)</f>
        <v>4</v>
      </c>
      <c r="P28" s="27">
        <f>SUM(D28,F28,H28,J28,L28)-S28</f>
        <v>12</v>
      </c>
      <c r="Q28" s="28">
        <f>SUM(E28,G28,I28,K28,M28)-R28</f>
        <v>4</v>
      </c>
      <c r="R28" s="29">
        <f>IF(COUNT(M28,K28,I28,G28,E28)=5,MIN(M28,K28,I28,G28,E28),0)</f>
        <v>0</v>
      </c>
      <c r="S28" s="29">
        <f>IF(COUNT(D28,F28,H28,J28,L28)=5,MIN(D28,F28,H28,J28,L28),0)</f>
        <v>0</v>
      </c>
    </row>
    <row r="29" spans="1:19" s="60" customFormat="1" ht="15">
      <c r="A29" s="14">
        <v>26</v>
      </c>
      <c r="B29" s="15" t="s">
        <v>338</v>
      </c>
      <c r="C29" s="15"/>
      <c r="D29" s="42"/>
      <c r="E29" s="58"/>
      <c r="F29" s="42"/>
      <c r="G29" s="58"/>
      <c r="H29" s="42"/>
      <c r="I29" s="58"/>
      <c r="J29" s="33">
        <v>10</v>
      </c>
      <c r="K29" s="39">
        <v>4</v>
      </c>
      <c r="L29" s="332"/>
      <c r="M29" s="359"/>
      <c r="N29" s="25">
        <f>SUM(D29+F29+H29+J29+L29)</f>
        <v>10</v>
      </c>
      <c r="O29" s="26">
        <f>SUM(E29+G29+I29+K29+M29)</f>
        <v>4</v>
      </c>
      <c r="P29" s="27">
        <f>SUM(D29,F29,H29,J29,L29)-S29</f>
        <v>10</v>
      </c>
      <c r="Q29" s="28">
        <f>SUM(E29,G29,I29,K29,M29)-R29</f>
        <v>4</v>
      </c>
      <c r="R29" s="29">
        <f>IF(COUNT(M29,K29,I29,G29,E29)=5,MIN(M29,K29,I29,G29,E29),0)</f>
        <v>0</v>
      </c>
      <c r="S29" s="29">
        <f>IF(COUNT(D29,F29,H29,J29,L29)=5,MIN(D29,F29,H29,J29,L29),0)</f>
        <v>0</v>
      </c>
    </row>
    <row r="30" spans="1:19" s="60" customFormat="1" ht="15">
      <c r="A30" s="14">
        <v>27</v>
      </c>
      <c r="B30" s="15" t="s">
        <v>226</v>
      </c>
      <c r="C30" s="15" t="s">
        <v>199</v>
      </c>
      <c r="D30" s="42"/>
      <c r="E30" s="43"/>
      <c r="F30" s="18">
        <v>9</v>
      </c>
      <c r="G30" s="19">
        <v>2</v>
      </c>
      <c r="H30" s="18">
        <v>1</v>
      </c>
      <c r="I30" s="19">
        <v>2</v>
      </c>
      <c r="J30" s="42"/>
      <c r="K30" s="58"/>
      <c r="L30" s="161"/>
      <c r="M30" s="162"/>
      <c r="N30" s="25">
        <f>SUM(D30+F30+H30+J30+L30)</f>
        <v>10</v>
      </c>
      <c r="O30" s="26">
        <f>SUM(E30+G30+I30+K30+M30)</f>
        <v>4</v>
      </c>
      <c r="P30" s="27">
        <f>SUM(D30,F30,H30,J30,L30)-S30</f>
        <v>10</v>
      </c>
      <c r="Q30" s="28">
        <f>SUM(E30,G30,I30,K30,M30)-R30</f>
        <v>4</v>
      </c>
      <c r="R30" s="29">
        <f>IF(COUNT(M30,K30,I30,G30,E30)=5,MIN(M30,K30,I30,G30,E30),0)</f>
        <v>0</v>
      </c>
      <c r="S30" s="29">
        <f>IF(COUNT(D30,F30,H30,J30,L30)=5,MIN(D30,F30,H30,J30,L30),0)</f>
        <v>0</v>
      </c>
    </row>
    <row r="31" spans="1:19" s="60" customFormat="1" ht="15">
      <c r="A31" s="14">
        <v>28</v>
      </c>
      <c r="B31" s="15" t="s">
        <v>376</v>
      </c>
      <c r="C31" s="15" t="s">
        <v>22</v>
      </c>
      <c r="D31" s="42"/>
      <c r="E31" s="58"/>
      <c r="F31" s="42"/>
      <c r="G31" s="58"/>
      <c r="H31" s="42"/>
      <c r="I31" s="368"/>
      <c r="J31" s="42"/>
      <c r="K31" s="58"/>
      <c r="L31" s="44">
        <v>9</v>
      </c>
      <c r="M31" s="65">
        <v>3</v>
      </c>
      <c r="N31" s="25">
        <f>SUM(D31+F31+H31+J31+L31)</f>
        <v>9</v>
      </c>
      <c r="O31" s="26">
        <f>SUM(E31+G31+I31+K31+M31)</f>
        <v>3</v>
      </c>
      <c r="P31" s="27">
        <f>SUM(D31,F31,H31,J31,L31)-S31</f>
        <v>9</v>
      </c>
      <c r="Q31" s="28">
        <f>SUM(E31,G31,I31,K31,M31)-R31</f>
        <v>3</v>
      </c>
      <c r="R31" s="29">
        <f>IF(COUNT(M31,K31,I31,G31,E31)=5,MIN(M31,K31,I31,G31,E31),0)</f>
        <v>0</v>
      </c>
      <c r="S31" s="29">
        <f>IF(COUNT(D31,F31,H31,J31,L31)=5,MIN(D31,F31,H31,J31,L31),0)</f>
        <v>0</v>
      </c>
    </row>
    <row r="32" spans="1:19" s="60" customFormat="1" ht="15">
      <c r="A32" s="14">
        <v>29</v>
      </c>
      <c r="B32" s="15" t="s">
        <v>250</v>
      </c>
      <c r="C32" s="15" t="s">
        <v>27</v>
      </c>
      <c r="D32" s="42"/>
      <c r="E32" s="58"/>
      <c r="F32" s="42"/>
      <c r="G32" s="58"/>
      <c r="H32" s="18">
        <v>1</v>
      </c>
      <c r="I32" s="19">
        <v>2</v>
      </c>
      <c r="J32" s="33">
        <v>7</v>
      </c>
      <c r="K32" s="39">
        <v>3.5</v>
      </c>
      <c r="L32" s="161"/>
      <c r="M32" s="162"/>
      <c r="N32" s="25">
        <f>SUM(D32+F32+H32+J32+L32)</f>
        <v>8</v>
      </c>
      <c r="O32" s="26">
        <f>SUM(E32+G32+I32+K32+M32)</f>
        <v>5.5</v>
      </c>
      <c r="P32" s="27">
        <f>SUM(D32,F32,H32,J32,L32)-S32</f>
        <v>8</v>
      </c>
      <c r="Q32" s="28">
        <f>SUM(E32,G32,I32,K32,M32)-R32</f>
        <v>5.5</v>
      </c>
      <c r="R32" s="29">
        <f>IF(COUNT(M32,K32,I32,G32,E32)=5,MIN(M32,K32,I32,G32,E32),0)</f>
        <v>0</v>
      </c>
      <c r="S32" s="29">
        <f>IF(COUNT(D32,F32,H32,J32,L32)=5,MIN(D32,F32,H32,J32,L32),0)</f>
        <v>0</v>
      </c>
    </row>
    <row r="33" spans="1:19" s="60" customFormat="1" ht="15">
      <c r="A33" s="14">
        <v>30</v>
      </c>
      <c r="B33" s="15" t="s">
        <v>248</v>
      </c>
      <c r="C33" s="15" t="s">
        <v>78</v>
      </c>
      <c r="D33" s="42"/>
      <c r="E33" s="58"/>
      <c r="F33" s="42"/>
      <c r="G33" s="58"/>
      <c r="H33" s="18">
        <v>7</v>
      </c>
      <c r="I33" s="19">
        <v>3.5</v>
      </c>
      <c r="J33" s="42"/>
      <c r="K33" s="58"/>
      <c r="L33" s="161"/>
      <c r="M33" s="360"/>
      <c r="N33" s="25">
        <f>SUM(D33+F33+H33+J33+L33)</f>
        <v>7</v>
      </c>
      <c r="O33" s="26">
        <f>SUM(E33+G33+I33+K33+M33)</f>
        <v>3.5</v>
      </c>
      <c r="P33" s="27">
        <f>SUM(D33,F33,H33,J33,L33)-S33</f>
        <v>7</v>
      </c>
      <c r="Q33" s="28">
        <f>SUM(E33,G33,I33,K33,M33)-R33</f>
        <v>3.5</v>
      </c>
      <c r="R33" s="29">
        <f>IF(COUNT(M33,K33,I33,G33,E33)=5,MIN(M33,K33,I33,G33,E33),0)</f>
        <v>0</v>
      </c>
      <c r="S33" s="29">
        <f>IF(COUNT(D33,F33,H33,J33,L33)=5,MIN(D33,F33,H33,J33,L33),0)</f>
        <v>0</v>
      </c>
    </row>
    <row r="34" spans="1:19" s="60" customFormat="1" ht="15">
      <c r="A34" s="14">
        <v>31</v>
      </c>
      <c r="B34" s="15" t="s">
        <v>378</v>
      </c>
      <c r="C34" s="15" t="s">
        <v>18</v>
      </c>
      <c r="D34" s="42"/>
      <c r="E34" s="43"/>
      <c r="F34" s="42"/>
      <c r="G34" s="43"/>
      <c r="H34" s="42"/>
      <c r="I34" s="43"/>
      <c r="J34" s="61"/>
      <c r="K34" s="62"/>
      <c r="L34" s="44">
        <v>7</v>
      </c>
      <c r="M34" s="65">
        <v>3</v>
      </c>
      <c r="N34" s="25">
        <f>SUM(D34+F34+H34+J34+L34)</f>
        <v>7</v>
      </c>
      <c r="O34" s="26">
        <f>SUM(E34+G34+I34+K34+M34)</f>
        <v>3</v>
      </c>
      <c r="P34" s="27">
        <f>SUM(D34,F34,H34,J34,L34)-S34</f>
        <v>7</v>
      </c>
      <c r="Q34" s="28">
        <f>SUM(E34,G34,I34,K34,M34)-R34</f>
        <v>3</v>
      </c>
      <c r="R34" s="29">
        <f>IF(COUNT(M34,K34,I34,G34,E34)=5,MIN(M34,K34,I34,G34,E34),0)</f>
        <v>0</v>
      </c>
      <c r="S34" s="29">
        <f>IF(COUNT(D34,F34,H34,J34,L34)=5,MIN(D34,F34,H34,J34,L34),0)</f>
        <v>0</v>
      </c>
    </row>
    <row r="35" spans="1:19" s="60" customFormat="1" ht="15">
      <c r="A35" s="14">
        <v>32</v>
      </c>
      <c r="B35" s="15" t="s">
        <v>377</v>
      </c>
      <c r="C35" s="15" t="s">
        <v>11</v>
      </c>
      <c r="D35" s="42"/>
      <c r="E35" s="58"/>
      <c r="F35" s="42"/>
      <c r="G35" s="58"/>
      <c r="H35" s="42"/>
      <c r="I35" s="368"/>
      <c r="J35" s="42"/>
      <c r="K35" s="58"/>
      <c r="L35" s="44">
        <v>6</v>
      </c>
      <c r="M35" s="65">
        <v>2</v>
      </c>
      <c r="N35" s="25">
        <f>SUM(D35+F35+H35+J35+L35)</f>
        <v>6</v>
      </c>
      <c r="O35" s="26">
        <f>SUM(E35+G35+I35+K35+M35)</f>
        <v>2</v>
      </c>
      <c r="P35" s="27">
        <f>SUM(D35,F35,H35,J35,L35)-S35</f>
        <v>6</v>
      </c>
      <c r="Q35" s="28">
        <f>SUM(E35,G35,I35,K35,M35)-R35</f>
        <v>2</v>
      </c>
      <c r="R35" s="29">
        <f>IF(COUNT(M35,K35,I35,G35,E35)=5,MIN(M35,K35,I35,G35,E35),0)</f>
        <v>0</v>
      </c>
      <c r="S35" s="29">
        <f>IF(COUNT(D35,F35,H35,J35,L35)=5,MIN(D35,F35,H35,J35,L35),0)</f>
        <v>0</v>
      </c>
    </row>
    <row r="36" spans="1:19" s="60" customFormat="1" ht="15">
      <c r="A36" s="14">
        <v>33</v>
      </c>
      <c r="B36" s="15" t="s">
        <v>258</v>
      </c>
      <c r="C36" s="15"/>
      <c r="D36" s="42"/>
      <c r="E36" s="58"/>
      <c r="F36" s="42"/>
      <c r="G36" s="58"/>
      <c r="H36" s="42"/>
      <c r="I36" s="58"/>
      <c r="J36" s="33">
        <v>5</v>
      </c>
      <c r="K36" s="39">
        <v>3</v>
      </c>
      <c r="L36" s="161"/>
      <c r="M36" s="360"/>
      <c r="N36" s="25">
        <f>SUM(D36+F36+H36+J36+L36)</f>
        <v>5</v>
      </c>
      <c r="O36" s="26">
        <f>SUM(E36+G36+I36+K36+M36)</f>
        <v>3</v>
      </c>
      <c r="P36" s="27">
        <f>SUM(D36,F36,H36,J36,L36)-S36</f>
        <v>5</v>
      </c>
      <c r="Q36" s="28">
        <f>SUM(E36,G36,I36,K36,M36)-R36</f>
        <v>3</v>
      </c>
      <c r="R36" s="29">
        <f>IF(COUNT(M36,K36,I36,G36,E36)=5,MIN(M36,K36,I36,G36,E36),0)</f>
        <v>0</v>
      </c>
      <c r="S36" s="29">
        <f>IF(COUNT(D36,F36,H36,J36,L36)=5,MIN(D36,F36,H36,J36,L36),0)</f>
        <v>0</v>
      </c>
    </row>
    <row r="37" spans="1:19" s="60" customFormat="1" ht="15">
      <c r="A37" s="14">
        <v>34</v>
      </c>
      <c r="B37" s="15" t="s">
        <v>339</v>
      </c>
      <c r="C37" s="15"/>
      <c r="D37" s="42"/>
      <c r="E37" s="58"/>
      <c r="F37" s="42"/>
      <c r="G37" s="58"/>
      <c r="H37" s="42"/>
      <c r="I37" s="58"/>
      <c r="J37" s="33">
        <v>3</v>
      </c>
      <c r="K37" s="39">
        <v>3</v>
      </c>
      <c r="L37" s="161"/>
      <c r="M37" s="360"/>
      <c r="N37" s="25">
        <f>SUM(D37+F37+H37+J37+L37)</f>
        <v>3</v>
      </c>
      <c r="O37" s="26">
        <f>SUM(E37+G37+I37+K37+M37)</f>
        <v>3</v>
      </c>
      <c r="P37" s="27">
        <f>SUM(D37,F37,H37,J37,L37)-S37</f>
        <v>3</v>
      </c>
      <c r="Q37" s="28">
        <f>SUM(E37,G37,I37,K37,M37)-R37</f>
        <v>3</v>
      </c>
      <c r="R37" s="29">
        <f>IF(COUNT(M37,K37,I37,G37,E37)=5,MIN(M37,K37,I37,G37,E37),0)</f>
        <v>0</v>
      </c>
      <c r="S37" s="29">
        <f>IF(COUNT(D37,F37,H37,J37,L37)=5,MIN(D37,F37,H37,J37,L37),0)</f>
        <v>0</v>
      </c>
    </row>
    <row r="38" spans="1:19" s="60" customFormat="1" ht="15">
      <c r="A38" s="14">
        <v>35</v>
      </c>
      <c r="B38" s="15" t="s">
        <v>340</v>
      </c>
      <c r="C38" s="15"/>
      <c r="D38" s="42"/>
      <c r="E38" s="58"/>
      <c r="F38" s="42"/>
      <c r="G38" s="58"/>
      <c r="H38" s="42"/>
      <c r="I38" s="58"/>
      <c r="J38" s="33">
        <v>2</v>
      </c>
      <c r="K38" s="39">
        <v>3</v>
      </c>
      <c r="L38" s="161"/>
      <c r="M38" s="162"/>
      <c r="N38" s="25">
        <f>SUM(D38+F38+H38+J38+L38)</f>
        <v>2</v>
      </c>
      <c r="O38" s="26">
        <f>SUM(E38+G38+I38+K38+M38)</f>
        <v>3</v>
      </c>
      <c r="P38" s="27">
        <f>SUM(D38,F38,H38,J38,L38)-S38</f>
        <v>2</v>
      </c>
      <c r="Q38" s="28">
        <f>SUM(E38,G38,I38,K38,M38)-R38</f>
        <v>3</v>
      </c>
      <c r="R38" s="29">
        <f>IF(COUNT(M38,K38,I38,G38,E38)=5,MIN(M38,K38,I38,G38,E38),0)</f>
        <v>0</v>
      </c>
      <c r="S38" s="29">
        <f>IF(COUNT(D38,F38,H38,J38,L38)=5,MIN(D38,F38,H38,J38,L38),0)</f>
        <v>0</v>
      </c>
    </row>
    <row r="39" spans="1:19" s="60" customFormat="1" ht="15">
      <c r="A39" s="14">
        <v>36</v>
      </c>
      <c r="B39" s="15" t="s">
        <v>341</v>
      </c>
      <c r="C39" s="15"/>
      <c r="D39" s="42"/>
      <c r="E39" s="58"/>
      <c r="F39" s="42"/>
      <c r="G39" s="58"/>
      <c r="H39" s="42"/>
      <c r="I39" s="58"/>
      <c r="J39" s="33">
        <v>1</v>
      </c>
      <c r="K39" s="39">
        <v>2.5</v>
      </c>
      <c r="L39" s="161"/>
      <c r="M39" s="162"/>
      <c r="N39" s="25">
        <f>SUM(D39+F39+H39+J39+L39)</f>
        <v>1</v>
      </c>
      <c r="O39" s="26">
        <f>SUM(E39+G39+I39+K39+M39)</f>
        <v>2.5</v>
      </c>
      <c r="P39" s="27">
        <f>SUM(D39,F39,H39,J39,L39)-S39</f>
        <v>1</v>
      </c>
      <c r="Q39" s="28">
        <f>SUM(E39,G39,I39,K39,M39)-R39</f>
        <v>2.5</v>
      </c>
      <c r="R39" s="29">
        <f>IF(COUNT(M39,K39,I39,G39,E39)=5,MIN(M39,K39,I39,G39,E39),0)</f>
        <v>0</v>
      </c>
      <c r="S39" s="29">
        <f>IF(COUNT(D39,F39,H39,J39,L39)=5,MIN(D39,F39,H39,J39,L39),0)</f>
        <v>0</v>
      </c>
    </row>
    <row r="40" spans="1:19" s="60" customFormat="1" ht="15">
      <c r="A40" s="14">
        <v>37</v>
      </c>
      <c r="B40" s="278" t="s">
        <v>223</v>
      </c>
      <c r="C40" s="278" t="s">
        <v>42</v>
      </c>
      <c r="D40" s="285">
        <v>1</v>
      </c>
      <c r="E40" s="311">
        <v>2.5</v>
      </c>
      <c r="F40" s="354"/>
      <c r="G40" s="355"/>
      <c r="H40" s="314"/>
      <c r="I40" s="315"/>
      <c r="J40" s="314"/>
      <c r="K40" s="315"/>
      <c r="L40" s="361"/>
      <c r="M40" s="362"/>
      <c r="N40" s="245">
        <f>SUM(D40+F40+H40+J40+L40)</f>
        <v>1</v>
      </c>
      <c r="O40" s="241">
        <f>SUM(E40+G40+I40+K40+M40)</f>
        <v>2.5</v>
      </c>
      <c r="P40" s="242">
        <f>SUM(D40,F40,H40,J40,L40)-S40</f>
        <v>1</v>
      </c>
      <c r="Q40" s="243">
        <f>SUM(E40,G40,I40,K40,M40)-R40</f>
        <v>2.5</v>
      </c>
      <c r="R40" s="29">
        <f>IF(COUNT(M40,K40,I40,G40,E40)=5,MIN(M40,K40,I40,G40,E40),0)</f>
        <v>0</v>
      </c>
      <c r="S40" s="29">
        <f>IF(COUNT(D40,F40,H40,J40,L40)=5,MIN(D40,F40,H40,J40,L40),0)</f>
        <v>0</v>
      </c>
    </row>
    <row r="41" spans="1:19" s="60" customFormat="1" ht="15">
      <c r="A41" s="14">
        <v>38</v>
      </c>
      <c r="B41" s="316" t="s">
        <v>249</v>
      </c>
      <c r="C41" s="316" t="s">
        <v>22</v>
      </c>
      <c r="D41" s="317"/>
      <c r="E41" s="318"/>
      <c r="F41" s="317"/>
      <c r="G41" s="318"/>
      <c r="H41" s="319">
        <v>1</v>
      </c>
      <c r="I41" s="152">
        <v>2.5</v>
      </c>
      <c r="J41" s="317"/>
      <c r="K41" s="318"/>
      <c r="L41" s="363"/>
      <c r="M41" s="364"/>
      <c r="N41" s="245">
        <f>SUM(D41+F41+H41+J41+L41)</f>
        <v>1</v>
      </c>
      <c r="O41" s="241">
        <f>SUM(E41+G41+I41+K41+M41)</f>
        <v>2.5</v>
      </c>
      <c r="P41" s="242">
        <f>SUM(D41,F41,H41,J41,L41)-S41</f>
        <v>1</v>
      </c>
      <c r="Q41" s="243">
        <f>SUM(E41,G41,I41,K41,M41)-R41</f>
        <v>2.5</v>
      </c>
      <c r="R41" s="29">
        <f>IF(COUNT(M41,K41,I41,G41,E41)=5,MIN(M41,K41,I41,G41,E41),0)</f>
        <v>0</v>
      </c>
      <c r="S41" s="29">
        <f>IF(COUNT(D41,F41,H41,J41,L41)=5,MIN(D41,F41,H41,J41,L41),0)</f>
        <v>0</v>
      </c>
    </row>
    <row r="42" spans="1:19" s="60" customFormat="1" ht="15">
      <c r="A42" s="14">
        <v>39</v>
      </c>
      <c r="B42" s="316" t="s">
        <v>262</v>
      </c>
      <c r="C42" s="316"/>
      <c r="D42" s="317"/>
      <c r="E42" s="318"/>
      <c r="F42" s="317"/>
      <c r="G42" s="318"/>
      <c r="H42" s="317"/>
      <c r="I42" s="318"/>
      <c r="J42" s="320">
        <v>1</v>
      </c>
      <c r="K42" s="321">
        <v>2</v>
      </c>
      <c r="L42" s="363"/>
      <c r="M42" s="365"/>
      <c r="N42" s="245">
        <f>SUM(D42+F42+H42+J42+L42)</f>
        <v>1</v>
      </c>
      <c r="O42" s="241">
        <f>SUM(E42+G42+I42+K42+M42)</f>
        <v>2</v>
      </c>
      <c r="P42" s="242">
        <f>SUM(D42,F42,H42,J42,L42)-S42</f>
        <v>1</v>
      </c>
      <c r="Q42" s="243">
        <f>SUM(E42,G42,I42,K42,M42)-R42</f>
        <v>2</v>
      </c>
      <c r="R42" s="29">
        <f>IF(COUNT(M42,K42,I42,G42,E42)=5,MIN(M42,K42,I42,G42,E42),0)</f>
        <v>0</v>
      </c>
      <c r="S42" s="29">
        <f>IF(COUNT(D42,F42,H42,J42,L42)=5,MIN(D42,F42,H42,J42,L42),0)</f>
        <v>0</v>
      </c>
    </row>
    <row r="43" spans="1:19" s="60" customFormat="1" ht="15.75" thickBot="1">
      <c r="A43" s="14">
        <v>40</v>
      </c>
      <c r="B43" s="322" t="s">
        <v>251</v>
      </c>
      <c r="C43" s="322"/>
      <c r="D43" s="323"/>
      <c r="E43" s="353"/>
      <c r="F43" s="323"/>
      <c r="G43" s="353"/>
      <c r="H43" s="324">
        <v>1</v>
      </c>
      <c r="I43" s="324">
        <v>2</v>
      </c>
      <c r="J43" s="323"/>
      <c r="K43" s="353"/>
      <c r="L43" s="366"/>
      <c r="M43" s="367"/>
      <c r="N43" s="255">
        <f>SUM(D43+F43+H43+J43+L43)</f>
        <v>1</v>
      </c>
      <c r="O43" s="256">
        <f>SUM(E43+G43+I43+K43+M43)</f>
        <v>2</v>
      </c>
      <c r="P43" s="257">
        <f>SUM(D43,F43,H43,J43,L43)-S43</f>
        <v>1</v>
      </c>
      <c r="Q43" s="258">
        <f>SUM(E43,G43,I43,K43,M43)-R43</f>
        <v>2</v>
      </c>
      <c r="R43" s="29">
        <f>IF(COUNT(M43,K43,I43,G43,E43)=5,MIN(M43,K43,I43,G43,E43),0)</f>
        <v>0</v>
      </c>
      <c r="S43" s="29">
        <f>IF(COUNT(D43,F43,H43,J43,L43)=5,MIN(D43,F43,H43,J43,L43),0)</f>
        <v>0</v>
      </c>
    </row>
    <row r="44" spans="1:19" s="280" customFormat="1" ht="15.75" thickBot="1">
      <c r="A44" s="246"/>
      <c r="B44" s="186"/>
      <c r="C44" s="186"/>
      <c r="D44" s="240"/>
      <c r="E44" s="283"/>
      <c r="F44" s="240"/>
      <c r="G44" s="283"/>
      <c r="H44" s="240"/>
      <c r="I44" s="283"/>
      <c r="J44" s="222"/>
      <c r="K44" s="187"/>
      <c r="L44" s="240"/>
      <c r="M44" s="283"/>
      <c r="N44" s="222"/>
      <c r="O44" s="248"/>
      <c r="P44" s="240"/>
      <c r="Q44" s="249"/>
      <c r="R44" s="186"/>
      <c r="S44" s="186"/>
    </row>
    <row r="45" spans="1:17" s="29" customFormat="1" ht="15.75" thickBot="1">
      <c r="A45" s="66" t="s">
        <v>12</v>
      </c>
      <c r="B45" s="67"/>
      <c r="C45" s="68"/>
      <c r="D45" s="69"/>
      <c r="E45" s="70"/>
      <c r="F45" s="69"/>
      <c r="G45" s="70"/>
      <c r="H45" s="69"/>
      <c r="I45" s="70"/>
      <c r="J45" s="69"/>
      <c r="K45" s="70"/>
      <c r="L45" s="69"/>
      <c r="M45" s="71"/>
      <c r="N45" s="72" t="s">
        <v>8</v>
      </c>
      <c r="O45" s="73" t="s">
        <v>6</v>
      </c>
      <c r="P45" s="74" t="s">
        <v>8</v>
      </c>
      <c r="Q45" s="73" t="s">
        <v>6</v>
      </c>
    </row>
    <row r="46" spans="1:19" s="8" customFormat="1" ht="15">
      <c r="A46" s="14">
        <v>1</v>
      </c>
      <c r="B46" s="15" t="s">
        <v>74</v>
      </c>
      <c r="C46" s="15" t="s">
        <v>27</v>
      </c>
      <c r="D46" s="37">
        <v>20</v>
      </c>
      <c r="E46" s="38">
        <v>4</v>
      </c>
      <c r="F46" s="42"/>
      <c r="G46" s="43"/>
      <c r="H46" s="18">
        <v>18</v>
      </c>
      <c r="I46" s="19">
        <v>3.5</v>
      </c>
      <c r="J46" s="18">
        <v>18</v>
      </c>
      <c r="K46" s="56">
        <v>3.5</v>
      </c>
      <c r="L46" s="23">
        <v>18</v>
      </c>
      <c r="M46" s="40">
        <v>3.5</v>
      </c>
      <c r="N46" s="25">
        <f>SUM(D46+F46+H46+J46+L46)</f>
        <v>74</v>
      </c>
      <c r="O46" s="26">
        <f>SUM(E46+G46+I46+K46+M46)</f>
        <v>14.5</v>
      </c>
      <c r="P46" s="27">
        <f>SUM(D46,F46,H46,J46,L46)-S46</f>
        <v>74</v>
      </c>
      <c r="Q46" s="28">
        <f>SUM(E46,G46,I46,K46,M46)-R46</f>
        <v>14.5</v>
      </c>
      <c r="R46" s="29">
        <f>IF(COUNT(M46,K46,I46,G46,E46)=5,MIN(M46,K46,I46,G46,E46),0)</f>
        <v>0</v>
      </c>
      <c r="S46" s="29">
        <f>IF(COUNT(D46,F46,H46,J46,L46)=5,MIN(D46,F46,H46,J46,L46),0)</f>
        <v>0</v>
      </c>
    </row>
    <row r="47" spans="1:19" s="8" customFormat="1" ht="15">
      <c r="A47" s="14">
        <v>2</v>
      </c>
      <c r="B47" s="15" t="s">
        <v>87</v>
      </c>
      <c r="C47" s="15" t="s">
        <v>19</v>
      </c>
      <c r="D47" s="37">
        <v>18</v>
      </c>
      <c r="E47" s="38">
        <v>2.5</v>
      </c>
      <c r="F47" s="42"/>
      <c r="G47" s="75"/>
      <c r="H47" s="31">
        <v>17</v>
      </c>
      <c r="I47" s="32">
        <v>3.5</v>
      </c>
      <c r="J47" s="18">
        <v>17</v>
      </c>
      <c r="K47" s="19">
        <v>2</v>
      </c>
      <c r="L47" s="31">
        <v>17</v>
      </c>
      <c r="M47" s="32">
        <v>1</v>
      </c>
      <c r="N47" s="25">
        <f>SUM(D47+F47+H47+J47+L47)</f>
        <v>69</v>
      </c>
      <c r="O47" s="26">
        <f>SUM(E47+G47+I47+K47+M47)</f>
        <v>9</v>
      </c>
      <c r="P47" s="27">
        <f>SUM(D47,F47,H47,J47,L47)-S47</f>
        <v>69</v>
      </c>
      <c r="Q47" s="28">
        <f>SUM(E47,G47,I47,K47,M47)-R47</f>
        <v>9</v>
      </c>
      <c r="R47" s="29">
        <f>IF(COUNT(M47,K47,I47,G47,E47)=5,MIN(M47,K47,I47,G47,E47),0)</f>
        <v>0</v>
      </c>
      <c r="S47" s="29">
        <f>IF(COUNT(D47,F47,H47,J47,L47)=5,MIN(D47,F47,H47,J47,L47),0)</f>
        <v>0</v>
      </c>
    </row>
    <row r="48" spans="1:19" s="8" customFormat="1" ht="15">
      <c r="A48" s="14">
        <v>3</v>
      </c>
      <c r="B48" s="15" t="s">
        <v>253</v>
      </c>
      <c r="C48" s="15" t="s">
        <v>27</v>
      </c>
      <c r="D48" s="54"/>
      <c r="E48" s="55"/>
      <c r="F48" s="42"/>
      <c r="G48" s="53"/>
      <c r="H48" s="31">
        <v>16</v>
      </c>
      <c r="I48" s="32">
        <v>3</v>
      </c>
      <c r="J48" s="31">
        <v>20</v>
      </c>
      <c r="K48" s="32">
        <v>4.5</v>
      </c>
      <c r="L48" s="31">
        <v>20</v>
      </c>
      <c r="M48" s="32">
        <v>4</v>
      </c>
      <c r="N48" s="25">
        <f>SUM(D48+F48+H48+J48+L48)</f>
        <v>56</v>
      </c>
      <c r="O48" s="26">
        <f>SUM(E48+G48+I48+K48+M48)</f>
        <v>11.5</v>
      </c>
      <c r="P48" s="27">
        <f>SUM(D48,F48,H48,J48,L48)-S48</f>
        <v>56</v>
      </c>
      <c r="Q48" s="28">
        <f>SUM(E48,G48,I48,K48,M48)-R48</f>
        <v>11.5</v>
      </c>
      <c r="R48" s="29">
        <f>IF(COUNT(M48,K48,I48,G48,E48)=5,MIN(M48,K48,I48,G48,E48),0)</f>
        <v>0</v>
      </c>
      <c r="S48" s="29">
        <f>IF(COUNT(D48,F48,H48,J48,L48)=5,MIN(D48,F48,H48,J48,L48),0)</f>
        <v>0</v>
      </c>
    </row>
    <row r="49" spans="1:19" s="8" customFormat="1" ht="15">
      <c r="A49" s="14">
        <v>4</v>
      </c>
      <c r="B49" s="15" t="s">
        <v>225</v>
      </c>
      <c r="C49" s="15" t="s">
        <v>10</v>
      </c>
      <c r="D49" s="33">
        <v>17</v>
      </c>
      <c r="E49" s="39">
        <v>1</v>
      </c>
      <c r="F49" s="18">
        <v>20</v>
      </c>
      <c r="G49" s="19">
        <v>2</v>
      </c>
      <c r="H49" s="54"/>
      <c r="I49" s="55"/>
      <c r="J49" s="42"/>
      <c r="K49" s="58"/>
      <c r="L49" s="154"/>
      <c r="M49" s="163"/>
      <c r="N49" s="25">
        <f>SUM(D49+F49+H49+J49+L49)</f>
        <v>37</v>
      </c>
      <c r="O49" s="26">
        <f>SUM(E49+G49+I49+K49+M49)</f>
        <v>3</v>
      </c>
      <c r="P49" s="27">
        <f>SUM(D49,F49,H49,J49,L49)-S49</f>
        <v>37</v>
      </c>
      <c r="Q49" s="28">
        <f>SUM(E49,G49,I49,K49,M49)-R49</f>
        <v>3</v>
      </c>
      <c r="R49" s="29">
        <f>IF(COUNT(M49,K49,I49,G49,E49)=5,MIN(M49,K49,I49,G49,E49),0)</f>
        <v>0</v>
      </c>
      <c r="S49" s="29">
        <f>IF(COUNT(D49,F49,H49,J49,L49)=5,MIN(D49,F49,H49,J49,L49),0)</f>
        <v>0</v>
      </c>
    </row>
    <row r="50" spans="1:19" s="8" customFormat="1" ht="15">
      <c r="A50" s="14">
        <v>5</v>
      </c>
      <c r="B50" s="15" t="s">
        <v>254</v>
      </c>
      <c r="C50" s="15" t="s">
        <v>10</v>
      </c>
      <c r="D50" s="42"/>
      <c r="E50" s="58"/>
      <c r="F50" s="42"/>
      <c r="G50" s="58"/>
      <c r="H50" s="31">
        <v>15</v>
      </c>
      <c r="I50" s="32">
        <v>1</v>
      </c>
      <c r="J50" s="31">
        <v>16</v>
      </c>
      <c r="K50" s="32">
        <v>0</v>
      </c>
      <c r="L50" s="154"/>
      <c r="M50" s="163"/>
      <c r="N50" s="25">
        <f>SUM(D50+F50+H50+J50+L50)</f>
        <v>31</v>
      </c>
      <c r="O50" s="26">
        <f>SUM(E50+G50+I50+K50+M50)</f>
        <v>1</v>
      </c>
      <c r="P50" s="27">
        <f>SUM(D50,F50,H50,J50,L50)-S50</f>
        <v>31</v>
      </c>
      <c r="Q50" s="28">
        <f>SUM(E50,G50,I50,K50,M50)-R50</f>
        <v>1</v>
      </c>
      <c r="R50" s="29">
        <f>IF(COUNT(M50,K50,I50,G50,E50)=5,MIN(M50,K50,I50,G50,E50),0)</f>
        <v>0</v>
      </c>
      <c r="S50" s="29">
        <f>IF(COUNT(D50,F50,H50,J50,L50)=5,MIN(D50,F50,H50,J50,L50),0)</f>
        <v>0</v>
      </c>
    </row>
    <row r="51" spans="1:19" s="8" customFormat="1" ht="15">
      <c r="A51" s="14">
        <v>6</v>
      </c>
      <c r="B51" s="15" t="s">
        <v>252</v>
      </c>
      <c r="C51" s="15" t="s">
        <v>247</v>
      </c>
      <c r="D51" s="42"/>
      <c r="E51" s="58"/>
      <c r="F51" s="42"/>
      <c r="G51" s="58"/>
      <c r="H51" s="31">
        <v>20</v>
      </c>
      <c r="I51" s="32">
        <v>4</v>
      </c>
      <c r="J51" s="54"/>
      <c r="K51" s="55"/>
      <c r="L51" s="154"/>
      <c r="M51" s="163"/>
      <c r="N51" s="25">
        <f>SUM(D51+F51+H51+J51+L51)</f>
        <v>20</v>
      </c>
      <c r="O51" s="26">
        <f>SUM(E51+G51+I51+K51+M51)</f>
        <v>4</v>
      </c>
      <c r="P51" s="27">
        <f>SUM(D51,F51,H51,J51,L51)-S51</f>
        <v>20</v>
      </c>
      <c r="Q51" s="28">
        <f>SUM(E51,G51,I51,K51,M51)-R51</f>
        <v>4</v>
      </c>
      <c r="R51" s="29">
        <f>IF(COUNT(M51,K51,I51,G51,E51)=5,MIN(M51,K51,I51,G51,E51),0)</f>
        <v>0</v>
      </c>
      <c r="S51" s="29">
        <f>IF(COUNT(D51,F51,H51,J51,L51)=5,MIN(D51,F51,H51,J51,L51),0)</f>
        <v>0</v>
      </c>
    </row>
    <row r="52" spans="1:19" s="8" customFormat="1" ht="15">
      <c r="A52" s="14">
        <v>7</v>
      </c>
      <c r="B52" s="15"/>
      <c r="C52" s="15"/>
      <c r="D52" s="37"/>
      <c r="E52" s="38"/>
      <c r="F52" s="18"/>
      <c r="G52" s="20"/>
      <c r="H52" s="31"/>
      <c r="I52" s="32"/>
      <c r="J52" s="31"/>
      <c r="K52" s="32"/>
      <c r="L52" s="31"/>
      <c r="M52" s="32"/>
      <c r="N52" s="25"/>
      <c r="O52" s="26"/>
      <c r="P52" s="27"/>
      <c r="Q52" s="28"/>
      <c r="R52" s="29">
        <f>IF(COUNT(M52,K52,I52,G52,E52)=5,MIN(M52,K52,I52,G52,E52),0)</f>
        <v>0</v>
      </c>
      <c r="S52" s="29">
        <f>IF(COUNT(D52,F52,H52,J52,L52)=5,MIN(D52,F52,H52,J52,L52),0)</f>
        <v>0</v>
      </c>
    </row>
    <row r="53" spans="1:19" s="8" customFormat="1" ht="15">
      <c r="A53" s="14">
        <v>8</v>
      </c>
      <c r="B53" s="15"/>
      <c r="C53" s="15"/>
      <c r="D53" s="37"/>
      <c r="E53" s="38"/>
      <c r="F53" s="18"/>
      <c r="G53" s="20"/>
      <c r="H53" s="31"/>
      <c r="I53" s="32"/>
      <c r="J53" s="31"/>
      <c r="K53" s="32"/>
      <c r="L53" s="31"/>
      <c r="M53" s="32"/>
      <c r="N53" s="25"/>
      <c r="O53" s="26"/>
      <c r="P53" s="27"/>
      <c r="Q53" s="28"/>
      <c r="R53" s="29">
        <f>IF(COUNT(M53,K53,I53,G53,E53)=5,MIN(M53,K53,I53,G53,E53),0)</f>
        <v>0</v>
      </c>
      <c r="S53" s="29">
        <f>IF(COUNT(D53,F53,H53,J53,L53)=5,MIN(D53,F53,H53,J53,L53),0)</f>
        <v>0</v>
      </c>
    </row>
    <row r="54" spans="1:19" s="8" customFormat="1" ht="15.75" thickBot="1">
      <c r="A54" s="14">
        <v>9</v>
      </c>
      <c r="B54" s="277"/>
      <c r="C54" s="277"/>
      <c r="D54" s="218"/>
      <c r="E54" s="219"/>
      <c r="F54" s="312"/>
      <c r="G54" s="313"/>
      <c r="H54" s="253"/>
      <c r="I54" s="299"/>
      <c r="J54" s="253"/>
      <c r="K54" s="299"/>
      <c r="L54" s="253"/>
      <c r="M54" s="299"/>
      <c r="N54" s="255"/>
      <c r="O54" s="256"/>
      <c r="P54" s="257"/>
      <c r="Q54" s="258"/>
      <c r="R54" s="29">
        <f>IF(COUNT(M54,K54,I54,G54,E54)=5,MIN(M54,K54,I54,G54,E54),0)</f>
        <v>0</v>
      </c>
      <c r="S54" s="29">
        <f>IF(COUNT(D54,F54,H54,J54,L54)=5,MIN(D54,F54,H54,J54,L54),0)</f>
        <v>0</v>
      </c>
    </row>
    <row r="55" spans="1:17" s="29" customFormat="1" ht="15">
      <c r="A55" s="76"/>
      <c r="D55" s="77"/>
      <c r="E55" s="78"/>
      <c r="F55" s="79"/>
      <c r="G55" s="78"/>
      <c r="H55" s="80"/>
      <c r="I55" s="78"/>
      <c r="J55" s="81"/>
      <c r="K55" s="78"/>
      <c r="L55" s="80"/>
      <c r="M55" s="78"/>
      <c r="N55" s="81"/>
      <c r="O55" s="81"/>
      <c r="P55" s="81"/>
      <c r="Q55" s="81"/>
    </row>
  </sheetData>
  <sheetProtection/>
  <mergeCells count="11"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conditionalFormatting sqref="B1:B65536">
    <cfRule type="duplicateValues" priority="1" dxfId="9" stopIfTrue="1">
      <formula>AND(COUNTIF($B$1:$B$65536,B1)&gt;1,NOT(ISBLANK(B1)))</formula>
    </cfRule>
  </conditionalFormatting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F72"/>
  <sheetViews>
    <sheetView zoomScale="85" zoomScaleNormal="85" zoomScalePageLayoutView="0" workbookViewId="0" topLeftCell="A1">
      <pane ySplit="3" topLeftCell="A40" activePane="bottomLeft" state="frozen"/>
      <selection pane="topLeft" activeCell="A1" sqref="A1"/>
      <selection pane="bottomLeft" activeCell="T1" sqref="T1:V16384"/>
    </sheetView>
  </sheetViews>
  <sheetFormatPr defaultColWidth="8.796875" defaultRowHeight="15"/>
  <cols>
    <col min="1" max="1" width="3.69921875" style="82" customWidth="1"/>
    <col min="2" max="2" width="18.8984375" style="2" customWidth="1"/>
    <col min="3" max="3" width="25.796875" style="2" customWidth="1"/>
    <col min="4" max="4" width="6.796875" style="83" customWidth="1"/>
    <col min="5" max="5" width="4.19921875" style="84" customWidth="1"/>
    <col min="6" max="6" width="6.796875" style="85" customWidth="1"/>
    <col min="7" max="7" width="4.796875" style="84" customWidth="1"/>
    <col min="8" max="8" width="6.796875" style="86" customWidth="1"/>
    <col min="9" max="9" width="4.19921875" style="84" customWidth="1"/>
    <col min="10" max="10" width="6.796875" style="87" customWidth="1"/>
    <col min="11" max="11" width="4.19921875" style="84" customWidth="1"/>
    <col min="12" max="12" width="6.796875" style="86" customWidth="1"/>
    <col min="13" max="13" width="4.69921875" style="84" customWidth="1"/>
    <col min="14" max="14" width="6.796875" style="87" customWidth="1"/>
    <col min="15" max="15" width="6.69921875" style="87" customWidth="1"/>
    <col min="16" max="16" width="8.796875" style="87" customWidth="1"/>
    <col min="17" max="17" width="8.69921875" style="87" customWidth="1"/>
    <col min="18" max="19" width="7.796875" style="2" customWidth="1"/>
    <col min="20" max="16384" width="8.8984375" style="2" customWidth="1"/>
  </cols>
  <sheetData>
    <row r="1" spans="1:84" ht="25.5" customHeight="1" thickBot="1">
      <c r="A1" s="286" t="s">
        <v>229</v>
      </c>
      <c r="B1" s="287"/>
      <c r="C1" s="287"/>
      <c r="D1" s="288"/>
      <c r="E1" s="289"/>
      <c r="F1" s="290"/>
      <c r="G1" s="289"/>
      <c r="H1" s="288"/>
      <c r="I1" s="289"/>
      <c r="J1" s="287"/>
      <c r="K1" s="289"/>
      <c r="L1" s="291"/>
      <c r="M1" s="292"/>
      <c r="N1" s="293"/>
      <c r="O1" s="293"/>
      <c r="P1" s="294"/>
      <c r="Q1" s="29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54" s="9" customFormat="1" ht="15.75" thickBot="1">
      <c r="A2" s="3"/>
      <c r="B2" s="4" t="s">
        <v>3</v>
      </c>
      <c r="C2" s="5"/>
      <c r="D2" s="377">
        <v>43386</v>
      </c>
      <c r="E2" s="378"/>
      <c r="F2" s="377">
        <v>43414</v>
      </c>
      <c r="G2" s="378"/>
      <c r="H2" s="377">
        <v>43478</v>
      </c>
      <c r="I2" s="378"/>
      <c r="J2" s="377">
        <v>43505</v>
      </c>
      <c r="K2" s="378"/>
      <c r="L2" s="377">
        <v>43561</v>
      </c>
      <c r="M2" s="378"/>
      <c r="N2" s="6"/>
      <c r="O2" s="7"/>
      <c r="P2" s="381" t="s">
        <v>324</v>
      </c>
      <c r="Q2" s="38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s="9" customFormat="1" ht="63.75" thickBot="1">
      <c r="A3" s="10"/>
      <c r="B3" s="11" t="s">
        <v>0</v>
      </c>
      <c r="C3" s="12" t="s">
        <v>1</v>
      </c>
      <c r="D3" s="379" t="s">
        <v>20</v>
      </c>
      <c r="E3" s="380"/>
      <c r="F3" s="379" t="s">
        <v>305</v>
      </c>
      <c r="G3" s="380"/>
      <c r="H3" s="379" t="s">
        <v>118</v>
      </c>
      <c r="I3" s="380"/>
      <c r="J3" s="379" t="s">
        <v>124</v>
      </c>
      <c r="K3" s="380"/>
      <c r="L3" s="379" t="s">
        <v>323</v>
      </c>
      <c r="M3" s="380"/>
      <c r="N3" s="210" t="s">
        <v>2</v>
      </c>
      <c r="O3" s="211" t="s">
        <v>6</v>
      </c>
      <c r="P3" s="209" t="s">
        <v>13</v>
      </c>
      <c r="Q3" s="208" t="s">
        <v>14</v>
      </c>
      <c r="R3" s="13" t="s">
        <v>16</v>
      </c>
      <c r="S3" s="13" t="s">
        <v>15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19" s="30" customFormat="1" ht="15">
      <c r="A4" s="235">
        <v>1</v>
      </c>
      <c r="B4" s="88" t="s">
        <v>119</v>
      </c>
      <c r="C4" s="89" t="s">
        <v>19</v>
      </c>
      <c r="D4" s="21">
        <v>17</v>
      </c>
      <c r="E4" s="90">
        <v>5</v>
      </c>
      <c r="F4" s="31">
        <v>20</v>
      </c>
      <c r="G4" s="52">
        <v>6</v>
      </c>
      <c r="H4" s="31">
        <v>20</v>
      </c>
      <c r="I4" s="38">
        <v>6</v>
      </c>
      <c r="J4" s="31">
        <v>18</v>
      </c>
      <c r="K4" s="91">
        <v>4.5</v>
      </c>
      <c r="L4" s="92">
        <v>14</v>
      </c>
      <c r="M4" s="93">
        <v>4</v>
      </c>
      <c r="N4" s="94">
        <f>SUM(D4+F4+H4+J4+L4)</f>
        <v>89</v>
      </c>
      <c r="O4" s="95">
        <f>SUM(E4+G4+I4+K4+M4)</f>
        <v>25.5</v>
      </c>
      <c r="P4" s="96">
        <f>SUM(D4,F4,H4,J4,L4)-S4</f>
        <v>75</v>
      </c>
      <c r="Q4" s="97">
        <f>SUM(E4,G4,I4,K4,M4)-R4</f>
        <v>21.5</v>
      </c>
      <c r="R4" s="29">
        <f>IF(COUNT(M4,K4,I4,G4,E4)=5,MIN(M4,K4,I4,G4,E4),0)</f>
        <v>4</v>
      </c>
      <c r="S4" s="29">
        <f>IF(COUNT(D4,F4,H4,J4,L4)=5,MIN(D4,F4,H4,J4,L4),0)</f>
        <v>14</v>
      </c>
    </row>
    <row r="5" spans="1:19" s="30" customFormat="1" ht="15">
      <c r="A5" s="235">
        <v>2</v>
      </c>
      <c r="B5" s="98" t="s">
        <v>67</v>
      </c>
      <c r="C5" s="15" t="s">
        <v>19</v>
      </c>
      <c r="D5" s="31">
        <v>18</v>
      </c>
      <c r="E5" s="38">
        <v>5.5</v>
      </c>
      <c r="F5" s="31">
        <v>18</v>
      </c>
      <c r="G5" s="52">
        <v>5.5</v>
      </c>
      <c r="H5" s="31">
        <v>14</v>
      </c>
      <c r="I5" s="91">
        <v>4.5</v>
      </c>
      <c r="J5" s="31">
        <v>16</v>
      </c>
      <c r="K5" s="91">
        <v>4.5</v>
      </c>
      <c r="L5" s="92">
        <v>20</v>
      </c>
      <c r="M5" s="93">
        <v>6</v>
      </c>
      <c r="N5" s="94">
        <f>SUM(D5+F5+H5+J5+L5)</f>
        <v>86</v>
      </c>
      <c r="O5" s="95">
        <f>SUM(E5+G5+I5+K5+M5)</f>
        <v>26</v>
      </c>
      <c r="P5" s="96">
        <f>SUM(D5,F5,H5,J5,L5)-S5</f>
        <v>72</v>
      </c>
      <c r="Q5" s="97">
        <f>SUM(E5,G5,I5,K5,M5)-R5</f>
        <v>21.5</v>
      </c>
      <c r="R5" s="29">
        <f>IF(COUNT(M5,K5,I5,G5,E5)=5,MIN(M5,K5,I5,G5,E5),0)</f>
        <v>4.5</v>
      </c>
      <c r="S5" s="29">
        <f>IF(COUNT(D5,F5,H5,J5,L5)=5,MIN(D5,F5,H5,J5,L5),0)</f>
        <v>14</v>
      </c>
    </row>
    <row r="6" spans="1:19" s="30" customFormat="1" ht="15">
      <c r="A6" s="235">
        <v>3</v>
      </c>
      <c r="B6" s="98" t="s">
        <v>60</v>
      </c>
      <c r="C6" s="15" t="s">
        <v>10</v>
      </c>
      <c r="D6" s="31">
        <v>11</v>
      </c>
      <c r="E6" s="52">
        <v>4.5</v>
      </c>
      <c r="F6" s="31">
        <v>17</v>
      </c>
      <c r="G6" s="52">
        <v>5</v>
      </c>
      <c r="H6" s="31">
        <v>13</v>
      </c>
      <c r="I6" s="91">
        <v>4.5</v>
      </c>
      <c r="J6" s="37">
        <v>9</v>
      </c>
      <c r="K6" s="99">
        <v>3</v>
      </c>
      <c r="L6" s="92">
        <v>18</v>
      </c>
      <c r="M6" s="102">
        <v>5.5</v>
      </c>
      <c r="N6" s="94">
        <f>SUM(D6+F6+H6+J6+L6)</f>
        <v>68</v>
      </c>
      <c r="O6" s="95">
        <f>SUM(E6+G6+I6+K6+M6)</f>
        <v>22.5</v>
      </c>
      <c r="P6" s="96">
        <f>SUM(D6,F6,H6,J6,L6)-S6</f>
        <v>59</v>
      </c>
      <c r="Q6" s="97">
        <f>SUM(E6,G6,I6,K6,M6)-R6</f>
        <v>19.5</v>
      </c>
      <c r="R6" s="29">
        <f>IF(COUNT(M6,K6,I6,G6,E6)=5,MIN(M6,K6,I6,G6,E6),0)</f>
        <v>3</v>
      </c>
      <c r="S6" s="29">
        <f>IF(COUNT(D6,F6,H6,J6,L6)=5,MIN(D6,F6,H6,J6,L6),0)</f>
        <v>9</v>
      </c>
    </row>
    <row r="7" spans="1:19" s="30" customFormat="1" ht="15">
      <c r="A7" s="100">
        <v>4</v>
      </c>
      <c r="B7" s="98" t="s">
        <v>82</v>
      </c>
      <c r="C7" s="15" t="s">
        <v>9</v>
      </c>
      <c r="D7" s="37">
        <v>14</v>
      </c>
      <c r="E7" s="38">
        <v>4.5</v>
      </c>
      <c r="F7" s="31">
        <v>16</v>
      </c>
      <c r="G7" s="52">
        <v>4.5</v>
      </c>
      <c r="H7" s="37">
        <v>4</v>
      </c>
      <c r="I7" s="38">
        <v>3.5</v>
      </c>
      <c r="J7" s="31">
        <v>17</v>
      </c>
      <c r="K7" s="91">
        <v>4.5</v>
      </c>
      <c r="L7" s="92">
        <v>12</v>
      </c>
      <c r="M7" s="93">
        <v>4</v>
      </c>
      <c r="N7" s="94">
        <f>SUM(D7+F7+H7+J7+L7)</f>
        <v>63</v>
      </c>
      <c r="O7" s="95">
        <f>SUM(E7+G7+I7+K7+M7)</f>
        <v>21</v>
      </c>
      <c r="P7" s="96">
        <f>SUM(D7,F7,H7,J7,L7)-S7</f>
        <v>59</v>
      </c>
      <c r="Q7" s="97">
        <f>SUM(E7,G7,I7,K7,M7)-R7</f>
        <v>17.5</v>
      </c>
      <c r="R7" s="29">
        <f>IF(COUNT(M7,K7,I7,G7,E7)=5,MIN(M7,K7,I7,G7,E7),0)</f>
        <v>3.5</v>
      </c>
      <c r="S7" s="29">
        <f>IF(COUNT(D7,F7,H7,J7,L7)=5,MIN(D7,F7,H7,J7,L7),0)</f>
        <v>4</v>
      </c>
    </row>
    <row r="8" spans="1:19" s="30" customFormat="1" ht="15">
      <c r="A8" s="100">
        <v>5</v>
      </c>
      <c r="B8" s="98" t="s">
        <v>71</v>
      </c>
      <c r="C8" s="15" t="s">
        <v>9</v>
      </c>
      <c r="D8" s="31">
        <v>20</v>
      </c>
      <c r="E8" s="38">
        <v>6</v>
      </c>
      <c r="F8" s="31">
        <v>7</v>
      </c>
      <c r="G8" s="52">
        <v>3.5</v>
      </c>
      <c r="H8" s="37">
        <v>5</v>
      </c>
      <c r="I8" s="99">
        <v>3.5</v>
      </c>
      <c r="J8" s="31">
        <v>13</v>
      </c>
      <c r="K8" s="91">
        <v>4</v>
      </c>
      <c r="L8" s="92">
        <v>17</v>
      </c>
      <c r="M8" s="102">
        <v>5</v>
      </c>
      <c r="N8" s="94">
        <f>SUM(D8+F8+H8+J8+L8)</f>
        <v>62</v>
      </c>
      <c r="O8" s="95">
        <f>SUM(E8+G8+I8+K8+M8)</f>
        <v>22</v>
      </c>
      <c r="P8" s="96">
        <f>SUM(D8,F8,H8,J8,L8)-S8</f>
        <v>57</v>
      </c>
      <c r="Q8" s="97">
        <f>SUM(E8,G8,I8,K8,M8)-R8</f>
        <v>18.5</v>
      </c>
      <c r="R8" s="29">
        <f>IF(COUNT(M8,K8,I8,G8,E8)=5,MIN(M8,K8,I8,G8,E8),0)</f>
        <v>3.5</v>
      </c>
      <c r="S8" s="29">
        <f>IF(COUNT(D8,F8,H8,J8,L8)=5,MIN(D8,F8,H8,J8,L8),0)</f>
        <v>5</v>
      </c>
    </row>
    <row r="9" spans="1:19" s="30" customFormat="1" ht="15">
      <c r="A9" s="100">
        <v>6</v>
      </c>
      <c r="B9" s="98" t="s">
        <v>64</v>
      </c>
      <c r="C9" s="15" t="s">
        <v>18</v>
      </c>
      <c r="D9" s="31">
        <v>12</v>
      </c>
      <c r="E9" s="38">
        <v>4.5</v>
      </c>
      <c r="F9" s="31">
        <v>14</v>
      </c>
      <c r="G9" s="52">
        <v>4.5</v>
      </c>
      <c r="H9" s="31">
        <v>15</v>
      </c>
      <c r="I9" s="91">
        <v>4.5</v>
      </c>
      <c r="J9" s="50"/>
      <c r="K9" s="224"/>
      <c r="L9" s="92">
        <v>8</v>
      </c>
      <c r="M9" s="93">
        <v>3</v>
      </c>
      <c r="N9" s="94">
        <f>SUM(D9+F9+H9+J9+L9)</f>
        <v>49</v>
      </c>
      <c r="O9" s="95">
        <f>SUM(E9+G9+I9+K9+M9)</f>
        <v>16.5</v>
      </c>
      <c r="P9" s="96">
        <f>SUM(D9,F9,H9,J9,L9)-S9</f>
        <v>49</v>
      </c>
      <c r="Q9" s="97">
        <f>SUM(E9,G9,I9,K9,M9)-R9</f>
        <v>16.5</v>
      </c>
      <c r="R9" s="29">
        <f>IF(COUNT(M9,K9,I9,G9,E9)=5,MIN(M9,K9,I9,G9,E9),0)</f>
        <v>0</v>
      </c>
      <c r="S9" s="29">
        <f>IF(COUNT(D9,F9,H9,J9,L9)=5,MIN(D9,F9,H9,J9,L9),0)</f>
        <v>0</v>
      </c>
    </row>
    <row r="10" spans="1:19" s="30" customFormat="1" ht="15">
      <c r="A10" s="100">
        <v>7</v>
      </c>
      <c r="B10" s="98" t="s">
        <v>49</v>
      </c>
      <c r="C10" s="15" t="s">
        <v>9</v>
      </c>
      <c r="D10" s="37">
        <v>5</v>
      </c>
      <c r="E10" s="38">
        <v>3.5</v>
      </c>
      <c r="F10" s="31">
        <v>12</v>
      </c>
      <c r="G10" s="52">
        <v>4</v>
      </c>
      <c r="H10" s="31">
        <v>16</v>
      </c>
      <c r="I10" s="52">
        <v>5</v>
      </c>
      <c r="J10" s="31">
        <v>15</v>
      </c>
      <c r="K10" s="52">
        <v>4.5</v>
      </c>
      <c r="L10" s="154"/>
      <c r="M10" s="230"/>
      <c r="N10" s="94">
        <f>SUM(D10+F10+H10+J10+L10)</f>
        <v>48</v>
      </c>
      <c r="O10" s="95">
        <f>SUM(E10+G10+I10+K10+M10)</f>
        <v>17</v>
      </c>
      <c r="P10" s="96">
        <f>SUM(D10,F10,H10,J10,L10)-S10</f>
        <v>48</v>
      </c>
      <c r="Q10" s="97">
        <f>SUM(E10,G10,I10,K10,M10)-R10</f>
        <v>17</v>
      </c>
      <c r="R10" s="29">
        <f>IF(COUNT(M10,K10,I10,G10,E10)=5,MIN(M10,K10,I10,G10,E10),0)</f>
        <v>0</v>
      </c>
      <c r="S10" s="29">
        <f>IF(COUNT(D10,F10,H10,J10,L10)=5,MIN(D10,F10,H10,J10,L10),0)</f>
        <v>0</v>
      </c>
    </row>
    <row r="11" spans="1:19" s="30" customFormat="1" ht="15">
      <c r="A11" s="100">
        <v>8</v>
      </c>
      <c r="B11" s="98" t="s">
        <v>62</v>
      </c>
      <c r="C11" s="15" t="s">
        <v>18</v>
      </c>
      <c r="D11" s="37">
        <v>15</v>
      </c>
      <c r="E11" s="38">
        <v>4.5</v>
      </c>
      <c r="F11" s="31">
        <v>10</v>
      </c>
      <c r="G11" s="52">
        <v>4</v>
      </c>
      <c r="H11" s="31">
        <v>9</v>
      </c>
      <c r="I11" s="52">
        <v>4</v>
      </c>
      <c r="J11" s="37">
        <v>14</v>
      </c>
      <c r="K11" s="99">
        <v>4.5</v>
      </c>
      <c r="L11" s="154"/>
      <c r="M11" s="230"/>
      <c r="N11" s="94">
        <f>SUM(D11+F11+H11+J11+L11)</f>
        <v>48</v>
      </c>
      <c r="O11" s="95">
        <f>SUM(E11+G11+I11+K11+M11)</f>
        <v>17</v>
      </c>
      <c r="P11" s="96">
        <f>SUM(D11,F11,H11,J11,L11)-S11</f>
        <v>48</v>
      </c>
      <c r="Q11" s="97">
        <f>SUM(E11,G11,I11,K11,M11)-R11</f>
        <v>17</v>
      </c>
      <c r="R11" s="29">
        <f>IF(COUNT(M11,K11,I11,G11,E11)=5,MIN(M11,K11,I11,G11,E11),0)</f>
        <v>0</v>
      </c>
      <c r="S11" s="29">
        <f>IF(COUNT(D11,F11,H11,J11,L11)=5,MIN(D11,F11,H11,J11,L11),0)</f>
        <v>0</v>
      </c>
    </row>
    <row r="12" spans="1:19" s="30" customFormat="1" ht="15">
      <c r="A12" s="100">
        <v>9</v>
      </c>
      <c r="B12" s="98" t="s">
        <v>58</v>
      </c>
      <c r="C12" s="15" t="s">
        <v>19</v>
      </c>
      <c r="D12" s="37">
        <v>8</v>
      </c>
      <c r="E12" s="38">
        <v>4</v>
      </c>
      <c r="F12" s="31">
        <v>13</v>
      </c>
      <c r="G12" s="52">
        <v>4.5</v>
      </c>
      <c r="H12" s="31">
        <v>8</v>
      </c>
      <c r="I12" s="52">
        <v>4</v>
      </c>
      <c r="J12" s="37">
        <v>11</v>
      </c>
      <c r="K12" s="99">
        <v>4</v>
      </c>
      <c r="L12" s="92">
        <v>11</v>
      </c>
      <c r="M12" s="102">
        <v>3.5</v>
      </c>
      <c r="N12" s="94">
        <f>SUM(D12+F12+H12+J12+L12)</f>
        <v>51</v>
      </c>
      <c r="O12" s="95">
        <f>SUM(E12+G12+I12+K12+M12)</f>
        <v>20</v>
      </c>
      <c r="P12" s="96">
        <f>SUM(D12,F12,H12,J12,L12)-S12</f>
        <v>43</v>
      </c>
      <c r="Q12" s="97">
        <f>SUM(E12,G12,I12,K12,M12)-R12</f>
        <v>16.5</v>
      </c>
      <c r="R12" s="29">
        <f>IF(COUNT(M12,K12,I12,G12,E12)=5,MIN(M12,K12,I12,G12,E12),0)</f>
        <v>3.5</v>
      </c>
      <c r="S12" s="29">
        <f>IF(COUNT(D12,F12,H12,J12,L12)=5,MIN(D12,F12,H12,J12,L12),0)</f>
        <v>8</v>
      </c>
    </row>
    <row r="13" spans="1:19" s="30" customFormat="1" ht="15">
      <c r="A13" s="100">
        <v>10</v>
      </c>
      <c r="B13" s="98" t="s">
        <v>256</v>
      </c>
      <c r="C13" s="15" t="s">
        <v>78</v>
      </c>
      <c r="D13" s="50"/>
      <c r="E13" s="51"/>
      <c r="F13" s="50"/>
      <c r="G13" s="51"/>
      <c r="H13" s="31">
        <v>17</v>
      </c>
      <c r="I13" s="91">
        <v>5.5</v>
      </c>
      <c r="J13" s="50"/>
      <c r="K13" s="51"/>
      <c r="L13" s="92">
        <v>16</v>
      </c>
      <c r="M13" s="93">
        <v>4.5</v>
      </c>
      <c r="N13" s="94">
        <f>SUM(D13+F13+H13+J13+L13)</f>
        <v>33</v>
      </c>
      <c r="O13" s="95">
        <f>SUM(E13+G13+I13+K13+M13)</f>
        <v>10</v>
      </c>
      <c r="P13" s="96">
        <f>SUM(D13,F13,H13,J13,L13)-S13</f>
        <v>33</v>
      </c>
      <c r="Q13" s="97">
        <f>SUM(E13,G13,I13,K13,M13)-R13</f>
        <v>10</v>
      </c>
      <c r="R13" s="29">
        <f>IF(COUNT(M13,K13,I13,G13,E13)=5,MIN(M13,K13,I13,G13,E13),0)</f>
        <v>0</v>
      </c>
      <c r="S13" s="29">
        <f>IF(COUNT(D13,F13,H13,J13,L13)=5,MIN(D13,F13,H13,J13,L13),0)</f>
        <v>0</v>
      </c>
    </row>
    <row r="14" spans="1:19" s="30" customFormat="1" ht="15">
      <c r="A14" s="100">
        <v>11</v>
      </c>
      <c r="B14" s="98" t="s">
        <v>255</v>
      </c>
      <c r="C14" s="15" t="s">
        <v>78</v>
      </c>
      <c r="D14" s="50"/>
      <c r="E14" s="51"/>
      <c r="F14" s="50"/>
      <c r="G14" s="51"/>
      <c r="H14" s="31">
        <v>18</v>
      </c>
      <c r="I14" s="52">
        <v>5.5</v>
      </c>
      <c r="J14" s="50"/>
      <c r="K14" s="224"/>
      <c r="L14" s="92">
        <v>15</v>
      </c>
      <c r="M14" s="93">
        <v>4.5</v>
      </c>
      <c r="N14" s="94">
        <f>SUM(D14+F14+H14+J14+L14)</f>
        <v>33</v>
      </c>
      <c r="O14" s="95">
        <f>SUM(E14+G14+I14+K14+M14)</f>
        <v>10</v>
      </c>
      <c r="P14" s="96">
        <f>SUM(D14,F14,H14,J14,L14)-S14</f>
        <v>33</v>
      </c>
      <c r="Q14" s="97">
        <f>SUM(E14,G14,I14,K14,M14)-R14</f>
        <v>10</v>
      </c>
      <c r="R14" s="29">
        <f>IF(COUNT(M14,K14,I14,G14,E14)=5,MIN(M14,K14,I14,G14,E14),0)</f>
        <v>0</v>
      </c>
      <c r="S14" s="29">
        <f>IF(COUNT(D14,F14,H14,J14,L14)=5,MIN(D14,F14,H14,J14,L14),0)</f>
        <v>0</v>
      </c>
    </row>
    <row r="15" spans="1:19" s="30" customFormat="1" ht="15">
      <c r="A15" s="100">
        <v>12</v>
      </c>
      <c r="B15" s="98" t="s">
        <v>234</v>
      </c>
      <c r="C15" s="15" t="s">
        <v>235</v>
      </c>
      <c r="D15" s="50"/>
      <c r="E15" s="51"/>
      <c r="F15" s="31">
        <v>3</v>
      </c>
      <c r="G15" s="52">
        <v>3</v>
      </c>
      <c r="H15" s="31">
        <v>12</v>
      </c>
      <c r="I15" s="99">
        <v>4.5</v>
      </c>
      <c r="J15" s="37">
        <v>10</v>
      </c>
      <c r="K15" s="38">
        <v>4</v>
      </c>
      <c r="L15" s="92">
        <v>5</v>
      </c>
      <c r="M15" s="93">
        <v>2.5</v>
      </c>
      <c r="N15" s="94">
        <f>SUM(D15+F15+H15+J15+L15)</f>
        <v>30</v>
      </c>
      <c r="O15" s="95">
        <f>SUM(E15+G15+I15+K15+M15)</f>
        <v>14</v>
      </c>
      <c r="P15" s="96">
        <f>SUM(D15,F15,H15,J15,L15)-S15</f>
        <v>30</v>
      </c>
      <c r="Q15" s="97">
        <f>SUM(E15,G15,I15,K15,M15)-R15</f>
        <v>14</v>
      </c>
      <c r="R15" s="29">
        <f>IF(COUNT(M15,K15,I15,G15,E15)=5,MIN(M15,K15,I15,G15,E15),0)</f>
        <v>0</v>
      </c>
      <c r="S15" s="29">
        <f>IF(COUNT(D15,F15,H15,J15,L15)=5,MIN(D15,F15,H15,J15,L15),0)</f>
        <v>0</v>
      </c>
    </row>
    <row r="16" spans="1:19" s="30" customFormat="1" ht="15">
      <c r="A16" s="100">
        <v>13</v>
      </c>
      <c r="B16" s="98" t="s">
        <v>63</v>
      </c>
      <c r="C16" s="15" t="s">
        <v>19</v>
      </c>
      <c r="D16" s="37">
        <v>16</v>
      </c>
      <c r="E16" s="38">
        <v>5</v>
      </c>
      <c r="F16" s="31">
        <v>1</v>
      </c>
      <c r="G16" s="52">
        <v>2.5</v>
      </c>
      <c r="H16" s="31">
        <v>3</v>
      </c>
      <c r="I16" s="38">
        <v>3.5</v>
      </c>
      <c r="J16" s="50"/>
      <c r="K16" s="51"/>
      <c r="L16" s="92">
        <v>9</v>
      </c>
      <c r="M16" s="101">
        <v>3.5</v>
      </c>
      <c r="N16" s="94">
        <f>SUM(D16+F16+H16+J16+L16)</f>
        <v>29</v>
      </c>
      <c r="O16" s="95">
        <f>SUM(E16+G16+I16+K16+M16)</f>
        <v>14.5</v>
      </c>
      <c r="P16" s="96">
        <f>SUM(D16,F16,H16,J16,L16)-S16</f>
        <v>29</v>
      </c>
      <c r="Q16" s="97">
        <f>SUM(E16,G16,I16,K16,M16)-R16</f>
        <v>14.5</v>
      </c>
      <c r="R16" s="29">
        <f>IF(COUNT(M16,K16,I16,G16,E16)=5,MIN(M16,K16,I16,G16,E16),0)</f>
        <v>0</v>
      </c>
      <c r="S16" s="29">
        <f>IF(COUNT(D16,F16,H16,J16,L16)=5,MIN(D16,F16,H16,J16,L16),0)</f>
        <v>0</v>
      </c>
    </row>
    <row r="17" spans="1:19" s="30" customFormat="1" ht="15">
      <c r="A17" s="100">
        <v>14</v>
      </c>
      <c r="B17" s="98" t="s">
        <v>72</v>
      </c>
      <c r="C17" s="15" t="s">
        <v>10</v>
      </c>
      <c r="D17" s="37">
        <v>6</v>
      </c>
      <c r="E17" s="38">
        <v>3.5</v>
      </c>
      <c r="F17" s="31">
        <v>8</v>
      </c>
      <c r="G17" s="52">
        <v>3.5</v>
      </c>
      <c r="H17" s="54"/>
      <c r="I17" s="103"/>
      <c r="J17" s="31">
        <v>12</v>
      </c>
      <c r="K17" s="91">
        <v>4</v>
      </c>
      <c r="L17" s="92">
        <v>3</v>
      </c>
      <c r="M17" s="104">
        <v>2</v>
      </c>
      <c r="N17" s="94">
        <f>SUM(D17+F17+H17+J17+L17)</f>
        <v>29</v>
      </c>
      <c r="O17" s="95">
        <f>SUM(E17+G17+I17+K17+M17)</f>
        <v>13</v>
      </c>
      <c r="P17" s="96">
        <f>SUM(D17,F17,H17,J17,L17)-S17</f>
        <v>29</v>
      </c>
      <c r="Q17" s="97">
        <f>SUM(E17,G17,I17,K17,M17)-R17</f>
        <v>13</v>
      </c>
      <c r="R17" s="29">
        <f>IF(COUNT(M17,K17,I17,G17,E17)=5,MIN(M17,K17,I17,G17,E17),0)</f>
        <v>0</v>
      </c>
      <c r="S17" s="29">
        <f>IF(COUNT(D17,F17,H17,J17,L17)=5,MIN(D17,F17,H17,J17,L17),0)</f>
        <v>0</v>
      </c>
    </row>
    <row r="18" spans="1:19" s="30" customFormat="1" ht="15">
      <c r="A18" s="100">
        <v>15</v>
      </c>
      <c r="B18" s="98" t="s">
        <v>57</v>
      </c>
      <c r="C18" s="15" t="s">
        <v>10</v>
      </c>
      <c r="D18" s="31">
        <v>9</v>
      </c>
      <c r="E18" s="52">
        <v>4</v>
      </c>
      <c r="F18" s="54"/>
      <c r="G18" s="55"/>
      <c r="H18" s="54"/>
      <c r="I18" s="55"/>
      <c r="J18" s="37">
        <v>20</v>
      </c>
      <c r="K18" s="99">
        <v>5.5</v>
      </c>
      <c r="L18" s="154"/>
      <c r="M18" s="188"/>
      <c r="N18" s="94">
        <f>SUM(D18+F18+H18+J18+L18)</f>
        <v>29</v>
      </c>
      <c r="O18" s="95">
        <f>SUM(E18+G18+I18+K18+M18)</f>
        <v>9.5</v>
      </c>
      <c r="P18" s="96">
        <f>SUM(D18,F18,H18,J18,L18)-S18</f>
        <v>29</v>
      </c>
      <c r="Q18" s="97">
        <f>SUM(E18,G18,I18,K18,M18)-R18</f>
        <v>9.5</v>
      </c>
      <c r="R18" s="29">
        <f>IF(COUNT(M18,K18,I18,G18,E18)=5,MIN(M18,K18,I18,G18,E18),0)</f>
        <v>0</v>
      </c>
      <c r="S18" s="29">
        <f>IF(COUNT(D18,F18,H18,J18,L18)=5,MIN(D18,F18,H18,J18,L18),0)</f>
        <v>0</v>
      </c>
    </row>
    <row r="19" spans="1:19" s="30" customFormat="1" ht="15">
      <c r="A19" s="100">
        <v>16</v>
      </c>
      <c r="B19" s="98" t="s">
        <v>232</v>
      </c>
      <c r="C19" s="15" t="s">
        <v>9</v>
      </c>
      <c r="D19" s="50"/>
      <c r="E19" s="51"/>
      <c r="F19" s="37">
        <v>9</v>
      </c>
      <c r="G19" s="38">
        <v>4</v>
      </c>
      <c r="H19" s="31">
        <v>6</v>
      </c>
      <c r="I19" s="52">
        <v>4</v>
      </c>
      <c r="J19" s="50"/>
      <c r="K19" s="224"/>
      <c r="L19" s="92">
        <v>13</v>
      </c>
      <c r="M19" s="104">
        <v>4</v>
      </c>
      <c r="N19" s="94">
        <f>SUM(D19+F19+H19+J19+L19)</f>
        <v>28</v>
      </c>
      <c r="O19" s="95">
        <f>SUM(E19+G19+I19+K19+M19)</f>
        <v>12</v>
      </c>
      <c r="P19" s="96">
        <f>SUM(D19,F19,H19,J19,L19)-S19</f>
        <v>28</v>
      </c>
      <c r="Q19" s="97">
        <f>SUM(E19,G19,I19,K19,M19)-R19</f>
        <v>12</v>
      </c>
      <c r="R19" s="29">
        <f>IF(COUNT(M19,K19,I19,G19,E19)=5,MIN(M19,K19,I19,G19,E19),0)</f>
        <v>0</v>
      </c>
      <c r="S19" s="29">
        <f>IF(COUNT(D19,F19,H19,J19,L19)=5,MIN(D19,F19,H19,J19,L19),0)</f>
        <v>0</v>
      </c>
    </row>
    <row r="20" spans="1:19" s="30" customFormat="1" ht="15">
      <c r="A20" s="100">
        <v>17</v>
      </c>
      <c r="B20" s="98" t="s">
        <v>59</v>
      </c>
      <c r="C20" s="15" t="s">
        <v>18</v>
      </c>
      <c r="D20" s="31">
        <v>2</v>
      </c>
      <c r="E20" s="52">
        <v>3</v>
      </c>
      <c r="F20" s="31">
        <v>6</v>
      </c>
      <c r="G20" s="52">
        <v>3.5</v>
      </c>
      <c r="H20" s="31">
        <v>7</v>
      </c>
      <c r="I20" s="52">
        <v>4</v>
      </c>
      <c r="J20" s="50"/>
      <c r="K20" s="224"/>
      <c r="L20" s="92">
        <v>10</v>
      </c>
      <c r="M20" s="93">
        <v>3.5</v>
      </c>
      <c r="N20" s="94">
        <f>SUM(D20+F20+H20+J20+L20)</f>
        <v>25</v>
      </c>
      <c r="O20" s="95">
        <f>SUM(E20+G20+I20+K20+M20)</f>
        <v>14</v>
      </c>
      <c r="P20" s="96">
        <f>SUM(D20,F20,H20,J20,L20)-S20</f>
        <v>25</v>
      </c>
      <c r="Q20" s="97">
        <f>SUM(E20,G20,I20,K20,M20)-R20</f>
        <v>14</v>
      </c>
      <c r="R20" s="29">
        <f>IF(COUNT(M20,K20,I20,G20,E20)=5,MIN(M20,K20,I20,G20,E20),0)</f>
        <v>0</v>
      </c>
      <c r="S20" s="29">
        <f>IF(COUNT(D20,F20,H20,J20,L20)=5,MIN(D20,F20,H20,J20,L20),0)</f>
        <v>0</v>
      </c>
    </row>
    <row r="21" spans="1:19" s="30" customFormat="1" ht="15">
      <c r="A21" s="100">
        <v>18</v>
      </c>
      <c r="B21" s="98" t="s">
        <v>56</v>
      </c>
      <c r="C21" s="15" t="s">
        <v>18</v>
      </c>
      <c r="D21" s="31">
        <v>10</v>
      </c>
      <c r="E21" s="38">
        <v>4</v>
      </c>
      <c r="F21" s="31">
        <v>11</v>
      </c>
      <c r="G21" s="91">
        <v>4</v>
      </c>
      <c r="H21" s="54"/>
      <c r="I21" s="55"/>
      <c r="J21" s="50"/>
      <c r="K21" s="51"/>
      <c r="L21" s="154"/>
      <c r="M21" s="337"/>
      <c r="N21" s="94">
        <f>SUM(D21+F21+H21+J21+L21)</f>
        <v>21</v>
      </c>
      <c r="O21" s="95">
        <f>SUM(E21+G21+I21+K21+M21)</f>
        <v>8</v>
      </c>
      <c r="P21" s="96">
        <f>SUM(D21,F21,H21,J21,L21)-S21</f>
        <v>21</v>
      </c>
      <c r="Q21" s="97">
        <f>SUM(E21,G21,I21,K21,M21)-R21</f>
        <v>8</v>
      </c>
      <c r="R21" s="29">
        <f>IF(COUNT(M21,K21,I21,G21,E21)=5,MIN(M21,K21,I21,G21,E21),0)</f>
        <v>0</v>
      </c>
      <c r="S21" s="29">
        <f>IF(COUNT(D21,F21,H21,J21,L21)=5,MIN(D21,F21,H21,J21,L21),0)</f>
        <v>0</v>
      </c>
    </row>
    <row r="22" spans="1:19" s="30" customFormat="1" ht="15">
      <c r="A22" s="100">
        <v>19</v>
      </c>
      <c r="B22" s="105" t="s">
        <v>83</v>
      </c>
      <c r="C22" s="15" t="s">
        <v>18</v>
      </c>
      <c r="D22" s="31">
        <v>4</v>
      </c>
      <c r="E22" s="38">
        <v>3</v>
      </c>
      <c r="F22" s="31">
        <v>5</v>
      </c>
      <c r="G22" s="52">
        <v>3</v>
      </c>
      <c r="H22" s="31">
        <v>1</v>
      </c>
      <c r="I22" s="38">
        <v>3</v>
      </c>
      <c r="J22" s="37">
        <v>2</v>
      </c>
      <c r="K22" s="38">
        <v>1.5</v>
      </c>
      <c r="L22" s="92">
        <v>6</v>
      </c>
      <c r="M22" s="104">
        <v>3</v>
      </c>
      <c r="N22" s="94">
        <f>SUM(D22+F22+H22+J22+L22)</f>
        <v>18</v>
      </c>
      <c r="O22" s="95">
        <f>SUM(E22+G22+I22+K22+M22)</f>
        <v>13.5</v>
      </c>
      <c r="P22" s="96">
        <f>SUM(D22,F22,H22,J22,L22)-S22</f>
        <v>17</v>
      </c>
      <c r="Q22" s="97">
        <f>SUM(E22,G22,I22,K22,M22)-R22</f>
        <v>12</v>
      </c>
      <c r="R22" s="29">
        <f>IF(COUNT(M22,K22,I22,G22,E22)=5,MIN(M22,K22,I22,G22,E22),0)</f>
        <v>1.5</v>
      </c>
      <c r="S22" s="29">
        <f>IF(COUNT(D22,F22,H22,J22,L22)=5,MIN(D22,F22,H22,J22,L22),0)</f>
        <v>1</v>
      </c>
    </row>
    <row r="23" spans="1:19" s="30" customFormat="1" ht="15">
      <c r="A23" s="100">
        <v>20</v>
      </c>
      <c r="B23" s="98" t="s">
        <v>231</v>
      </c>
      <c r="C23" s="15" t="s">
        <v>86</v>
      </c>
      <c r="D23" s="50"/>
      <c r="E23" s="51"/>
      <c r="F23" s="37">
        <v>15</v>
      </c>
      <c r="G23" s="38">
        <v>4.5</v>
      </c>
      <c r="H23" s="54"/>
      <c r="I23" s="55"/>
      <c r="J23" s="50"/>
      <c r="K23" s="51"/>
      <c r="L23" s="154"/>
      <c r="M23" s="188"/>
      <c r="N23" s="94">
        <f>SUM(D23+F23+H23+J23+L23)</f>
        <v>15</v>
      </c>
      <c r="O23" s="95">
        <f>SUM(E23+G23+I23+K23+M23)</f>
        <v>4.5</v>
      </c>
      <c r="P23" s="96">
        <f>SUM(D23,F23,H23,J23,L23)-S23</f>
        <v>15</v>
      </c>
      <c r="Q23" s="97">
        <f>SUM(E23,G23,I23,K23,M23)-R23</f>
        <v>4.5</v>
      </c>
      <c r="R23" s="29">
        <f>IF(COUNT(M23,K23,I23,G23,E23)=5,MIN(M23,K23,I23,G23,E23),0)</f>
        <v>0</v>
      </c>
      <c r="S23" s="29">
        <f>IF(COUNT(D23,F23,H23,J23,L23)=5,MIN(D23,F23,H23,J23,L23),0)</f>
        <v>0</v>
      </c>
    </row>
    <row r="24" spans="1:19" s="30" customFormat="1" ht="15">
      <c r="A24" s="100">
        <v>21</v>
      </c>
      <c r="B24" s="98" t="s">
        <v>66</v>
      </c>
      <c r="C24" s="15" t="s">
        <v>11</v>
      </c>
      <c r="D24" s="31">
        <v>13</v>
      </c>
      <c r="E24" s="38">
        <v>4.5</v>
      </c>
      <c r="F24" s="54"/>
      <c r="G24" s="55"/>
      <c r="H24" s="54"/>
      <c r="I24" s="55"/>
      <c r="J24" s="50"/>
      <c r="K24" s="51"/>
      <c r="L24" s="154"/>
      <c r="M24" s="188"/>
      <c r="N24" s="94">
        <f>SUM(D24+F24+H24+J24+L24)</f>
        <v>13</v>
      </c>
      <c r="O24" s="95">
        <f>SUM(E24+G24+I24+K24+M24)</f>
        <v>4.5</v>
      </c>
      <c r="P24" s="96">
        <f>SUM(D24,F24,H24,J24,L24)-S24</f>
        <v>13</v>
      </c>
      <c r="Q24" s="97">
        <f>SUM(E24,G24,I24,K24,M24)-R24</f>
        <v>4.5</v>
      </c>
      <c r="R24" s="29">
        <f>IF(COUNT(M24,K24,I24,G24,E24)=5,MIN(M24,K24,I24,G24,E24),0)</f>
        <v>0</v>
      </c>
      <c r="S24" s="29">
        <f>IF(COUNT(D24,F24,H24,J24,L24)=5,MIN(D24,F24,H24,J24,L24),0)</f>
        <v>0</v>
      </c>
    </row>
    <row r="25" spans="1:19" s="30" customFormat="1" ht="15">
      <c r="A25" s="100">
        <v>22</v>
      </c>
      <c r="B25" s="98" t="s">
        <v>257</v>
      </c>
      <c r="C25" s="15" t="s">
        <v>84</v>
      </c>
      <c r="D25" s="50"/>
      <c r="E25" s="51"/>
      <c r="F25" s="50"/>
      <c r="G25" s="51"/>
      <c r="H25" s="31">
        <v>11</v>
      </c>
      <c r="I25" s="52">
        <v>4</v>
      </c>
      <c r="J25" s="50"/>
      <c r="K25" s="51"/>
      <c r="L25" s="154"/>
      <c r="M25" s="188"/>
      <c r="N25" s="94">
        <f>SUM(D25+F25+H25+J25+L25)</f>
        <v>11</v>
      </c>
      <c r="O25" s="95">
        <f>SUM(E25+G25+I25+K25+M25)</f>
        <v>4</v>
      </c>
      <c r="P25" s="96">
        <f>SUM(D25,F25,H25,J25,L25)-S25</f>
        <v>11</v>
      </c>
      <c r="Q25" s="97">
        <f>SUM(E25,G25,I25,K25,M25)-R25</f>
        <v>4</v>
      </c>
      <c r="R25" s="29">
        <f>IF(COUNT(M25,K25,I25,G25,E25)=5,MIN(M25,K25,I25,G25,E25),0)</f>
        <v>0</v>
      </c>
      <c r="S25" s="29">
        <f>IF(COUNT(D25,F25,H25,J25,L25)=5,MIN(D25,F25,H25,J25,L25),0)</f>
        <v>0</v>
      </c>
    </row>
    <row r="26" spans="1:19" s="30" customFormat="1" ht="15">
      <c r="A26" s="100">
        <v>23</v>
      </c>
      <c r="B26" s="98" t="s">
        <v>258</v>
      </c>
      <c r="C26" s="15" t="s">
        <v>259</v>
      </c>
      <c r="D26" s="50"/>
      <c r="E26" s="51"/>
      <c r="F26" s="50"/>
      <c r="G26" s="51"/>
      <c r="H26" s="31">
        <v>10</v>
      </c>
      <c r="I26" s="52">
        <v>4</v>
      </c>
      <c r="J26" s="50"/>
      <c r="K26" s="51"/>
      <c r="L26" s="154"/>
      <c r="M26" s="188"/>
      <c r="N26" s="94">
        <f>SUM(D26+F26+H26+J26+L26)</f>
        <v>10</v>
      </c>
      <c r="O26" s="95">
        <f>SUM(E26+G26+I26+K26+M26)</f>
        <v>4</v>
      </c>
      <c r="P26" s="96">
        <f>SUM(D26,F26,H26,J26,L26)-S26</f>
        <v>10</v>
      </c>
      <c r="Q26" s="97">
        <f>SUM(E26,G26,I26,K26,M26)-R26</f>
        <v>4</v>
      </c>
      <c r="R26" s="29">
        <f>IF(COUNT(M26,K26,I26,G26,E26)=5,MIN(M26,K26,I26,G26,E26),0)</f>
        <v>0</v>
      </c>
      <c r="S26" s="29">
        <f>IF(COUNT(D26,F26,H26,J26,L26)=5,MIN(D26,F26,H26,J26,L26),0)</f>
        <v>0</v>
      </c>
    </row>
    <row r="27" spans="1:19" s="30" customFormat="1" ht="15">
      <c r="A27" s="100">
        <v>24</v>
      </c>
      <c r="B27" s="98" t="s">
        <v>265</v>
      </c>
      <c r="C27" s="15" t="s">
        <v>19</v>
      </c>
      <c r="D27" s="50"/>
      <c r="E27" s="51"/>
      <c r="F27" s="50"/>
      <c r="G27" s="51"/>
      <c r="H27" s="31">
        <v>1</v>
      </c>
      <c r="I27" s="52">
        <v>1.5</v>
      </c>
      <c r="J27" s="31">
        <v>7</v>
      </c>
      <c r="K27" s="52">
        <v>3</v>
      </c>
      <c r="L27" s="154"/>
      <c r="M27" s="188"/>
      <c r="N27" s="94">
        <f>SUM(D27+F27+H27+J27+L27)</f>
        <v>8</v>
      </c>
      <c r="O27" s="95">
        <f>SUM(E27+G27+I27+K27+M27)</f>
        <v>4.5</v>
      </c>
      <c r="P27" s="96">
        <f>SUM(D27,F27,H27,J27,L27)-S27</f>
        <v>8</v>
      </c>
      <c r="Q27" s="97">
        <f>SUM(E27,G27,I27,K27,M27)-R27</f>
        <v>4.5</v>
      </c>
      <c r="R27" s="29">
        <f>IF(COUNT(M27,K27,I27,G27,E27)=5,MIN(M27,K27,I27,G27,E27),0)</f>
        <v>0</v>
      </c>
      <c r="S27" s="29">
        <f>IF(COUNT(D27,F27,H27,J27,L27)=5,MIN(D27,F27,H27,J27,L27),0)</f>
        <v>0</v>
      </c>
    </row>
    <row r="28" spans="1:19" s="30" customFormat="1" ht="15">
      <c r="A28" s="100">
        <v>25</v>
      </c>
      <c r="B28" s="98" t="s">
        <v>335</v>
      </c>
      <c r="C28" s="15"/>
      <c r="D28" s="54"/>
      <c r="E28" s="55"/>
      <c r="F28" s="54"/>
      <c r="G28" s="55"/>
      <c r="H28" s="54"/>
      <c r="I28" s="55"/>
      <c r="J28" s="37">
        <v>8</v>
      </c>
      <c r="K28" s="38">
        <v>3</v>
      </c>
      <c r="L28" s="154"/>
      <c r="M28" s="188"/>
      <c r="N28" s="94">
        <f>SUM(D28+F28+H28+J28+L28)</f>
        <v>8</v>
      </c>
      <c r="O28" s="95">
        <f>SUM(E28+G28+I28+K28+M28)</f>
        <v>3</v>
      </c>
      <c r="P28" s="96">
        <f>SUM(D28,F28,H28,J28,L28)-S28</f>
        <v>8</v>
      </c>
      <c r="Q28" s="97">
        <f>SUM(E28,G28,I28,K28,M28)-R28</f>
        <v>3</v>
      </c>
      <c r="R28" s="29">
        <f>IF(COUNT(M28,K28,I28,G28,E28)=5,MIN(M28,K28,I28,G28,E28),0)</f>
        <v>0</v>
      </c>
      <c r="S28" s="29">
        <f>IF(COUNT(D28,F28,H28,J28,L28)=5,MIN(D28,F28,H28,J28,L28),0)</f>
        <v>0</v>
      </c>
    </row>
    <row r="29" spans="1:19" s="30" customFormat="1" ht="15">
      <c r="A29" s="100">
        <v>26</v>
      </c>
      <c r="B29" s="98" t="s">
        <v>61</v>
      </c>
      <c r="C29" s="15" t="s">
        <v>27</v>
      </c>
      <c r="D29" s="37">
        <v>1</v>
      </c>
      <c r="E29" s="38">
        <v>3</v>
      </c>
      <c r="F29" s="54"/>
      <c r="G29" s="55"/>
      <c r="H29" s="31">
        <v>1</v>
      </c>
      <c r="I29" s="38">
        <v>3</v>
      </c>
      <c r="J29" s="31">
        <v>5</v>
      </c>
      <c r="K29" s="52">
        <v>3</v>
      </c>
      <c r="L29" s="154"/>
      <c r="M29" s="188"/>
      <c r="N29" s="94">
        <f>SUM(D29+F29+H29+J29+L29)</f>
        <v>7</v>
      </c>
      <c r="O29" s="95">
        <f>SUM(E29+G29+I29+K29+M29)</f>
        <v>9</v>
      </c>
      <c r="P29" s="96">
        <f>SUM(D29,F29,H29,J29,L29)-S29</f>
        <v>7</v>
      </c>
      <c r="Q29" s="97">
        <f>SUM(E29,G29,I29,K29,M29)-R29</f>
        <v>9</v>
      </c>
      <c r="R29" s="29">
        <f>IF(COUNT(M29,K29,I29,G29,E29)=5,MIN(M29,K29,I29,G29,E29),0)</f>
        <v>0</v>
      </c>
      <c r="S29" s="29">
        <f>IF(COUNT(D29,F29,H29,J29,L29)=5,MIN(D29,F29,H29,J29,L29),0)</f>
        <v>0</v>
      </c>
    </row>
    <row r="30" spans="1:19" s="30" customFormat="1" ht="15">
      <c r="A30" s="100">
        <v>27</v>
      </c>
      <c r="B30" s="98" t="s">
        <v>65</v>
      </c>
      <c r="C30" s="15" t="s">
        <v>133</v>
      </c>
      <c r="D30" s="37">
        <v>7</v>
      </c>
      <c r="E30" s="38">
        <v>3.5</v>
      </c>
      <c r="F30" s="54"/>
      <c r="G30" s="55"/>
      <c r="H30" s="54"/>
      <c r="I30" s="55"/>
      <c r="J30" s="50"/>
      <c r="K30" s="51"/>
      <c r="L30" s="154"/>
      <c r="M30" s="188"/>
      <c r="N30" s="94">
        <f>SUM(D30+F30+H30+J30+L30)</f>
        <v>7</v>
      </c>
      <c r="O30" s="95">
        <f>SUM(E30+G30+I30+K30+M30)</f>
        <v>3.5</v>
      </c>
      <c r="P30" s="96">
        <f>SUM(D30,F30,H30,J30,L30)-S30</f>
        <v>7</v>
      </c>
      <c r="Q30" s="97">
        <f>SUM(E30,G30,I30,K30,M30)-R30</f>
        <v>3.5</v>
      </c>
      <c r="R30" s="29">
        <f>IF(COUNT(M30,K30,I30,G30,E30)=5,MIN(M30,K30,I30,G30,E30),0)</f>
        <v>0</v>
      </c>
      <c r="S30" s="29">
        <f>IF(COUNT(D30,F30,H30,J30,L30)=5,MIN(D30,F30,H30,J30,L30),0)</f>
        <v>0</v>
      </c>
    </row>
    <row r="31" spans="1:19" s="30" customFormat="1" ht="15">
      <c r="A31" s="100">
        <v>28</v>
      </c>
      <c r="B31" s="98" t="s">
        <v>375</v>
      </c>
      <c r="C31" s="15" t="s">
        <v>247</v>
      </c>
      <c r="D31" s="50"/>
      <c r="E31" s="51"/>
      <c r="F31" s="50"/>
      <c r="G31" s="51"/>
      <c r="H31" s="54"/>
      <c r="I31" s="55"/>
      <c r="J31" s="50"/>
      <c r="K31" s="51"/>
      <c r="L31" s="92">
        <v>7</v>
      </c>
      <c r="M31" s="104">
        <v>3</v>
      </c>
      <c r="N31" s="94">
        <f>SUM(D31+F31+H31+J31+L31)</f>
        <v>7</v>
      </c>
      <c r="O31" s="95">
        <f>SUM(E31+G31+I31+K31+M31)</f>
        <v>3</v>
      </c>
      <c r="P31" s="96">
        <f>SUM(D31,F31,H31,J31,L31)-S31</f>
        <v>7</v>
      </c>
      <c r="Q31" s="97">
        <f>SUM(E31,G31,I31,K31,M31)-R31</f>
        <v>3</v>
      </c>
      <c r="R31" s="29">
        <f>IF(COUNT(M31,K31,I31,G31,E31)=5,MIN(M31,K31,I31,G31,E31),0)</f>
        <v>0</v>
      </c>
      <c r="S31" s="29">
        <f>IF(COUNT(D31,F31,H31,J31,L31)=5,MIN(D31,F31,H31,J31,L31),0)</f>
        <v>0</v>
      </c>
    </row>
    <row r="32" spans="1:19" s="30" customFormat="1" ht="15">
      <c r="A32" s="100">
        <v>29</v>
      </c>
      <c r="B32" s="98" t="s">
        <v>336</v>
      </c>
      <c r="C32" s="15"/>
      <c r="D32" s="54"/>
      <c r="E32" s="55"/>
      <c r="F32" s="37"/>
      <c r="G32" s="38"/>
      <c r="H32" s="54"/>
      <c r="I32" s="55"/>
      <c r="J32" s="37">
        <v>6</v>
      </c>
      <c r="K32" s="38">
        <v>3</v>
      </c>
      <c r="L32" s="154"/>
      <c r="M32" s="188"/>
      <c r="N32" s="94">
        <f>SUM(D32+F32+H32+J32+L32)</f>
        <v>6</v>
      </c>
      <c r="O32" s="95">
        <f>SUM(E32+G32+I32+K32+M32)</f>
        <v>3</v>
      </c>
      <c r="P32" s="96">
        <f>SUM(D32,F32,H32,J32,L32)-S32</f>
        <v>6</v>
      </c>
      <c r="Q32" s="97">
        <f>SUM(E32,G32,I32,K32,M32)-R32</f>
        <v>3</v>
      </c>
      <c r="R32" s="29">
        <f>IF(COUNT(M32,K32,I32,G32,E32)=5,MIN(M32,K32,I32,G32,E32),0)</f>
        <v>0</v>
      </c>
      <c r="S32" s="29">
        <f>IF(COUNT(D32,F32,H32,J32,L32)=5,MIN(D32,F32,H32,J32,L32),0)</f>
        <v>0</v>
      </c>
    </row>
    <row r="33" spans="1:19" s="30" customFormat="1" ht="15">
      <c r="A33" s="100">
        <v>30</v>
      </c>
      <c r="B33" s="98" t="s">
        <v>233</v>
      </c>
      <c r="C33" s="15" t="s">
        <v>86</v>
      </c>
      <c r="D33" s="50"/>
      <c r="E33" s="51"/>
      <c r="F33" s="31">
        <v>4</v>
      </c>
      <c r="G33" s="52">
        <v>3</v>
      </c>
      <c r="H33" s="31">
        <v>1</v>
      </c>
      <c r="I33" s="38">
        <v>3</v>
      </c>
      <c r="J33" s="50"/>
      <c r="K33" s="51"/>
      <c r="L33" s="154"/>
      <c r="M33" s="188"/>
      <c r="N33" s="94">
        <f>SUM(D33+F33+H33+J33+L33)</f>
        <v>5</v>
      </c>
      <c r="O33" s="95">
        <f>SUM(E33+G33+I33+K33+M33)</f>
        <v>6</v>
      </c>
      <c r="P33" s="96">
        <f>SUM(D33,F33,H33,J33,L33)-S33</f>
        <v>5</v>
      </c>
      <c r="Q33" s="97">
        <f>SUM(E33,G33,I33,K33,M33)-R33</f>
        <v>6</v>
      </c>
      <c r="R33" s="29">
        <f>IF(COUNT(M33,K33,I33,G33,E33)=5,MIN(M33,K33,I33,G33,E33),0)</f>
        <v>0</v>
      </c>
      <c r="S33" s="29">
        <f>IF(COUNT(D33,F33,H33,J33,L33)=5,MIN(D33,F33,H33,J33,L33),0)</f>
        <v>0</v>
      </c>
    </row>
    <row r="34" spans="1:19" s="30" customFormat="1" ht="15">
      <c r="A34" s="100">
        <v>31</v>
      </c>
      <c r="B34" s="98" t="s">
        <v>92</v>
      </c>
      <c r="C34" s="15" t="s">
        <v>11</v>
      </c>
      <c r="D34" s="31">
        <v>1</v>
      </c>
      <c r="E34" s="52">
        <v>2</v>
      </c>
      <c r="F34" s="50"/>
      <c r="G34" s="51"/>
      <c r="H34" s="54"/>
      <c r="I34" s="55"/>
      <c r="J34" s="50"/>
      <c r="K34" s="51"/>
      <c r="L34" s="92">
        <v>4</v>
      </c>
      <c r="M34" s="104">
        <v>2</v>
      </c>
      <c r="N34" s="94">
        <f>SUM(D34+F34+H34+J34+L34)</f>
        <v>5</v>
      </c>
      <c r="O34" s="95">
        <f>SUM(E34+G34+I34+K34+M34)</f>
        <v>4</v>
      </c>
      <c r="P34" s="96">
        <f>SUM(D34,F34,H34,J34,L34)-S34</f>
        <v>5</v>
      </c>
      <c r="Q34" s="97">
        <f>SUM(E34,G34,I34,K34,M34)-R34</f>
        <v>4</v>
      </c>
      <c r="R34" s="29">
        <f>IF(COUNT(M34,K34,I34,G34,E34)=5,MIN(M34,K34,I34,G34,E34),0)</f>
        <v>0</v>
      </c>
      <c r="S34" s="29">
        <f>IF(COUNT(D34,F34,H34,J34,L34)=5,MIN(D34,F34,H34,J34,L34),0)</f>
        <v>0</v>
      </c>
    </row>
    <row r="35" spans="1:19" s="30" customFormat="1" ht="15">
      <c r="A35" s="100">
        <v>32</v>
      </c>
      <c r="B35" s="98" t="s">
        <v>220</v>
      </c>
      <c r="C35" s="15" t="s">
        <v>18</v>
      </c>
      <c r="D35" s="31">
        <v>1</v>
      </c>
      <c r="E35" s="38">
        <v>1</v>
      </c>
      <c r="F35" s="54"/>
      <c r="G35" s="55"/>
      <c r="H35" s="54"/>
      <c r="I35" s="55"/>
      <c r="J35" s="31">
        <v>4</v>
      </c>
      <c r="K35" s="52">
        <v>3</v>
      </c>
      <c r="L35" s="154"/>
      <c r="M35" s="188"/>
      <c r="N35" s="94">
        <f>SUM(D35+F35+H35+J35+L35)</f>
        <v>5</v>
      </c>
      <c r="O35" s="95">
        <f>SUM(E35+G35+I35+K35+M35)</f>
        <v>4</v>
      </c>
      <c r="P35" s="96">
        <f>SUM(D35,F35,H35,J35,L35)-S35</f>
        <v>5</v>
      </c>
      <c r="Q35" s="97">
        <f>SUM(E35,G35,I35,K35,M35)-R35</f>
        <v>4</v>
      </c>
      <c r="R35" s="29">
        <f>IF(COUNT(M35,K35,I35,G35,E35)=5,MIN(M35,K35,I35,G35,E35),0)</f>
        <v>0</v>
      </c>
      <c r="S35" s="29">
        <f>IF(COUNT(D35,F35,H35,J35,L35)=5,MIN(D35,F35,H35,J35,L35),0)</f>
        <v>0</v>
      </c>
    </row>
    <row r="36" spans="1:19" s="30" customFormat="1" ht="15">
      <c r="A36" s="100">
        <v>33</v>
      </c>
      <c r="B36" s="98" t="s">
        <v>236</v>
      </c>
      <c r="C36" s="15" t="s">
        <v>17</v>
      </c>
      <c r="D36" s="50"/>
      <c r="E36" s="51"/>
      <c r="F36" s="37">
        <v>3</v>
      </c>
      <c r="G36" s="38">
        <v>3</v>
      </c>
      <c r="H36" s="31">
        <v>1</v>
      </c>
      <c r="I36" s="52">
        <v>2.5</v>
      </c>
      <c r="J36" s="50"/>
      <c r="K36" s="51"/>
      <c r="L36" s="154"/>
      <c r="M36" s="188"/>
      <c r="N36" s="94">
        <f>SUM(D36+F36+H36+J36+L36)</f>
        <v>4</v>
      </c>
      <c r="O36" s="95">
        <f>SUM(E36+G36+I36+K36+M36)</f>
        <v>5.5</v>
      </c>
      <c r="P36" s="96">
        <f>SUM(D36,F36,H36,J36,L36)-S36</f>
        <v>4</v>
      </c>
      <c r="Q36" s="97">
        <f>SUM(E36,G36,I36,K36,M36)-R36</f>
        <v>5.5</v>
      </c>
      <c r="R36" s="29">
        <f>IF(COUNT(M36,K36,I36,G36,E36)=5,MIN(M36,K36,I36,G36,E36),0)</f>
        <v>0</v>
      </c>
      <c r="S36" s="29">
        <f>IF(COUNT(D36,F36,H36,J36,L36)=5,MIN(D36,F36,H36,J36,L36),0)</f>
        <v>0</v>
      </c>
    </row>
    <row r="37" spans="1:19" s="30" customFormat="1" ht="15">
      <c r="A37" s="100">
        <v>34</v>
      </c>
      <c r="B37" s="98" t="s">
        <v>69</v>
      </c>
      <c r="C37" s="15" t="s">
        <v>11</v>
      </c>
      <c r="D37" s="31">
        <v>1</v>
      </c>
      <c r="E37" s="52">
        <v>2.5</v>
      </c>
      <c r="F37" s="50"/>
      <c r="G37" s="51"/>
      <c r="H37" s="54"/>
      <c r="I37" s="55"/>
      <c r="J37" s="50"/>
      <c r="K37" s="51"/>
      <c r="L37" s="92">
        <v>2</v>
      </c>
      <c r="M37" s="104">
        <v>2</v>
      </c>
      <c r="N37" s="94">
        <f>SUM(D37+F37+H37+J37+L37)</f>
        <v>3</v>
      </c>
      <c r="O37" s="95">
        <f>SUM(E37+G37+I37+K37+M37)</f>
        <v>4.5</v>
      </c>
      <c r="P37" s="96">
        <f>SUM(D37,F37,H37,J37,L37)-S37</f>
        <v>3</v>
      </c>
      <c r="Q37" s="97">
        <f>SUM(E37,G37,I37,K37,M37)-R37</f>
        <v>4.5</v>
      </c>
      <c r="R37" s="29">
        <f>IF(COUNT(M37,K37,I37,G37,E37)=5,MIN(M37,K37,I37,G37,E37),0)</f>
        <v>0</v>
      </c>
      <c r="S37" s="29">
        <f>IF(COUNT(D37,F37,H37,J37,L37)=5,MIN(D37,F37,H37,J37,L37),0)</f>
        <v>0</v>
      </c>
    </row>
    <row r="38" spans="1:19" s="30" customFormat="1" ht="15">
      <c r="A38" s="100">
        <v>35</v>
      </c>
      <c r="B38" s="98" t="s">
        <v>91</v>
      </c>
      <c r="C38" s="15" t="s">
        <v>29</v>
      </c>
      <c r="D38" s="37">
        <v>3</v>
      </c>
      <c r="E38" s="38">
        <v>3</v>
      </c>
      <c r="F38" s="54"/>
      <c r="G38" s="55"/>
      <c r="H38" s="54"/>
      <c r="I38" s="55"/>
      <c r="J38" s="50"/>
      <c r="K38" s="51"/>
      <c r="L38" s="154"/>
      <c r="M38" s="337"/>
      <c r="N38" s="94">
        <f>SUM(D38+F38+H38+J38+L38)</f>
        <v>3</v>
      </c>
      <c r="O38" s="95">
        <f>SUM(E38+G38+I38+K38+M38)</f>
        <v>3</v>
      </c>
      <c r="P38" s="96">
        <f>SUM(D38,F38,H38,J38,L38)-S38</f>
        <v>3</v>
      </c>
      <c r="Q38" s="97">
        <f>SUM(E38,G38,I38,K38,M38)-R38</f>
        <v>3</v>
      </c>
      <c r="R38" s="29">
        <f>IF(COUNT(M38,K38,I38,G38,E38)=5,MIN(M38,K38,I38,G38,E38),0)</f>
        <v>0</v>
      </c>
      <c r="S38" s="29">
        <f>IF(COUNT(D38,F38,H38,J38,L38)=5,MIN(D38,F38,H38,J38,L38),0)</f>
        <v>0</v>
      </c>
    </row>
    <row r="39" spans="1:19" s="30" customFormat="1" ht="15">
      <c r="A39" s="100">
        <v>36</v>
      </c>
      <c r="B39" s="98" t="s">
        <v>337</v>
      </c>
      <c r="C39" s="15"/>
      <c r="D39" s="54"/>
      <c r="E39" s="55"/>
      <c r="F39" s="54"/>
      <c r="G39" s="55"/>
      <c r="H39" s="54"/>
      <c r="I39" s="55"/>
      <c r="J39" s="37">
        <v>3</v>
      </c>
      <c r="K39" s="38">
        <v>2</v>
      </c>
      <c r="L39" s="154"/>
      <c r="M39" s="337"/>
      <c r="N39" s="94">
        <f>SUM(D39+F39+H39+J39+L39)</f>
        <v>3</v>
      </c>
      <c r="O39" s="95">
        <f>SUM(E39+G39+I39+K39+M39)</f>
        <v>2</v>
      </c>
      <c r="P39" s="96">
        <f>SUM(D39,F39,H39,J39,L39)-S39</f>
        <v>3</v>
      </c>
      <c r="Q39" s="97">
        <f>SUM(E39,G39,I39,K39,M39)-R39</f>
        <v>2</v>
      </c>
      <c r="R39" s="29">
        <f>IF(COUNT(M39,K39,I39,G39,E39)=5,MIN(M39,K39,I39,G39,E39),0)</f>
        <v>0</v>
      </c>
      <c r="S39" s="29">
        <f>IF(COUNT(D39,F39,H39,J39,L39)=5,MIN(D39,F39,H39,J39,L39),0)</f>
        <v>0</v>
      </c>
    </row>
    <row r="40" spans="1:19" s="30" customFormat="1" ht="15">
      <c r="A40" s="100">
        <v>37</v>
      </c>
      <c r="B40" s="98" t="s">
        <v>238</v>
      </c>
      <c r="C40" s="15" t="s">
        <v>86</v>
      </c>
      <c r="D40" s="50"/>
      <c r="E40" s="51"/>
      <c r="F40" s="37">
        <v>1</v>
      </c>
      <c r="G40" s="38">
        <v>2.5</v>
      </c>
      <c r="H40" s="37">
        <v>1</v>
      </c>
      <c r="I40" s="38">
        <v>3</v>
      </c>
      <c r="J40" s="50"/>
      <c r="K40" s="51"/>
      <c r="L40" s="154"/>
      <c r="M40" s="188"/>
      <c r="N40" s="94">
        <f>SUM(D40+F40+H40+J40+L40)</f>
        <v>2</v>
      </c>
      <c r="O40" s="95">
        <f>SUM(E40+G40+I40+K40+M40)</f>
        <v>5.5</v>
      </c>
      <c r="P40" s="96">
        <f>SUM(D40,F40,H40,J40,L40)-S40</f>
        <v>2</v>
      </c>
      <c r="Q40" s="97">
        <f>SUM(E40,G40,I40,K40,M40)-R40</f>
        <v>5.5</v>
      </c>
      <c r="R40" s="29">
        <f>IF(COUNT(M40,K40,I40,G40,E40)=5,MIN(M40,K40,I40,G40,E40),0)</f>
        <v>0</v>
      </c>
      <c r="S40" s="29">
        <f>IF(COUNT(D40,F40,H40,J40,L40)=5,MIN(D40,F40,H40,J40,L40),0)</f>
        <v>0</v>
      </c>
    </row>
    <row r="41" spans="1:19" s="30" customFormat="1" ht="15">
      <c r="A41" s="100">
        <v>38</v>
      </c>
      <c r="B41" s="98" t="s">
        <v>239</v>
      </c>
      <c r="C41" s="15" t="s">
        <v>86</v>
      </c>
      <c r="D41" s="54"/>
      <c r="E41" s="55"/>
      <c r="F41" s="31">
        <v>1</v>
      </c>
      <c r="G41" s="52">
        <v>2</v>
      </c>
      <c r="H41" s="31">
        <v>1</v>
      </c>
      <c r="I41" s="52">
        <v>2.5</v>
      </c>
      <c r="J41" s="50"/>
      <c r="K41" s="51"/>
      <c r="L41" s="154"/>
      <c r="M41" s="188"/>
      <c r="N41" s="94">
        <f>SUM(D41+F41+H41+J41+L41)</f>
        <v>2</v>
      </c>
      <c r="O41" s="95">
        <f>SUM(E41+G41+I41+K41+M41)</f>
        <v>4.5</v>
      </c>
      <c r="P41" s="96">
        <f>SUM(D41,F41,H41,J41,L41)-S41</f>
        <v>2</v>
      </c>
      <c r="Q41" s="97">
        <f>SUM(E41,G41,I41,K41,M41)-R41</f>
        <v>4.5</v>
      </c>
      <c r="R41" s="29">
        <f>IF(COUNT(M41,K41,I41,G41,E41)=5,MIN(M41,K41,I41,G41,E41),0)</f>
        <v>0</v>
      </c>
      <c r="S41" s="29">
        <f>IF(COUNT(D41,F41,H41,J41,L41)=5,MIN(D41,F41,H41,J41,L41),0)</f>
        <v>0</v>
      </c>
    </row>
    <row r="42" spans="1:19" s="30" customFormat="1" ht="15">
      <c r="A42" s="100">
        <v>39</v>
      </c>
      <c r="B42" s="98" t="s">
        <v>240</v>
      </c>
      <c r="C42" s="15" t="s">
        <v>21</v>
      </c>
      <c r="D42" s="50"/>
      <c r="E42" s="51"/>
      <c r="F42" s="37">
        <v>1</v>
      </c>
      <c r="G42" s="38">
        <v>2</v>
      </c>
      <c r="H42" s="31">
        <v>1</v>
      </c>
      <c r="I42" s="52">
        <v>2</v>
      </c>
      <c r="J42" s="50"/>
      <c r="K42" s="51"/>
      <c r="L42" s="154"/>
      <c r="M42" s="337"/>
      <c r="N42" s="94">
        <f>SUM(D42+F42+H42+J42+L42)</f>
        <v>2</v>
      </c>
      <c r="O42" s="95">
        <f>SUM(E42+G42+I42+K42+M42)</f>
        <v>4</v>
      </c>
      <c r="P42" s="96">
        <f>SUM(D42,F42,H42,J42,L42)-S42</f>
        <v>2</v>
      </c>
      <c r="Q42" s="97">
        <f>SUM(E42,G42,I42,K42,M42)-R42</f>
        <v>4</v>
      </c>
      <c r="R42" s="29">
        <f>IF(COUNT(M42,K42,I42,G42,E42)=5,MIN(M42,K42,I42,G42,E42),0)</f>
        <v>0</v>
      </c>
      <c r="S42" s="29">
        <f>IF(COUNT(D42,F42,H42,J42,L42)=5,MIN(D42,F42,H42,J42,L42),0)</f>
        <v>0</v>
      </c>
    </row>
    <row r="43" spans="1:19" s="30" customFormat="1" ht="15">
      <c r="A43" s="100">
        <v>40</v>
      </c>
      <c r="B43" s="98" t="s">
        <v>260</v>
      </c>
      <c r="C43" s="15" t="s">
        <v>261</v>
      </c>
      <c r="D43" s="50"/>
      <c r="E43" s="51"/>
      <c r="F43" s="50"/>
      <c r="G43" s="51"/>
      <c r="H43" s="31">
        <v>2</v>
      </c>
      <c r="I43" s="52">
        <v>3.5</v>
      </c>
      <c r="J43" s="50"/>
      <c r="K43" s="51"/>
      <c r="L43" s="154"/>
      <c r="M43" s="188"/>
      <c r="N43" s="94">
        <f>SUM(D43+F43+H43+J43+L43)</f>
        <v>2</v>
      </c>
      <c r="O43" s="95">
        <f>SUM(E43+G43+I43+K43+M43)</f>
        <v>3.5</v>
      </c>
      <c r="P43" s="96">
        <f>SUM(D43,F43,H43,J43,L43)-S43</f>
        <v>2</v>
      </c>
      <c r="Q43" s="97">
        <f>SUM(E43,G43,I43,K43,M43)-R43</f>
        <v>3.5</v>
      </c>
      <c r="R43" s="29">
        <f>IF(COUNT(M43,K43,I43,G43,E43)=5,MIN(M43,K43,I43,G43,E43),0)</f>
        <v>0</v>
      </c>
      <c r="S43" s="29">
        <f>IF(COUNT(D43,F43,H43,J43,L43)=5,MIN(D43,F43,H43,J43,L43),0)</f>
        <v>0</v>
      </c>
    </row>
    <row r="44" spans="1:19" s="30" customFormat="1" ht="15">
      <c r="A44" s="100">
        <v>41</v>
      </c>
      <c r="B44" s="105" t="s">
        <v>198</v>
      </c>
      <c r="C44" s="15" t="s">
        <v>241</v>
      </c>
      <c r="D44" s="54"/>
      <c r="E44" s="51"/>
      <c r="F44" s="31">
        <v>1</v>
      </c>
      <c r="G44" s="52">
        <v>0.5</v>
      </c>
      <c r="H44" s="31">
        <v>1</v>
      </c>
      <c r="I44" s="52">
        <v>1</v>
      </c>
      <c r="J44" s="50"/>
      <c r="K44" s="51"/>
      <c r="L44" s="154"/>
      <c r="M44" s="188"/>
      <c r="N44" s="94">
        <f>SUM(D44+F44+H44+J44+L44)</f>
        <v>2</v>
      </c>
      <c r="O44" s="95">
        <f>SUM(E44+G44+I44+K44+M44)</f>
        <v>1.5</v>
      </c>
      <c r="P44" s="96">
        <f>SUM(D44,F44,H44,J44,L44)-S44</f>
        <v>2</v>
      </c>
      <c r="Q44" s="97">
        <f>SUM(E44,G44,I44,K44,M44)-R44</f>
        <v>1.5</v>
      </c>
      <c r="R44" s="29">
        <f>IF(COUNT(M44,K44,I44,G44,E44)=5,MIN(M44,K44,I44,G44,E44),0)</f>
        <v>0</v>
      </c>
      <c r="S44" s="29">
        <f>IF(COUNT(D44,F44,H44,J44,L44)=5,MIN(D44,F44,H44,J44,L44),0)</f>
        <v>0</v>
      </c>
    </row>
    <row r="45" spans="1:19" s="30" customFormat="1" ht="15">
      <c r="A45" s="100">
        <v>42</v>
      </c>
      <c r="B45" s="98" t="s">
        <v>237</v>
      </c>
      <c r="C45" s="15" t="s">
        <v>22</v>
      </c>
      <c r="D45" s="50"/>
      <c r="E45" s="51"/>
      <c r="F45" s="37">
        <v>1</v>
      </c>
      <c r="G45" s="38">
        <v>3</v>
      </c>
      <c r="H45" s="54"/>
      <c r="I45" s="55"/>
      <c r="J45" s="50"/>
      <c r="K45" s="51"/>
      <c r="L45" s="154"/>
      <c r="M45" s="188"/>
      <c r="N45" s="94">
        <f>SUM(D45+F45+H45+J45+L45)</f>
        <v>1</v>
      </c>
      <c r="O45" s="95">
        <f>SUM(E45+G45+I45+K45+M45)</f>
        <v>3</v>
      </c>
      <c r="P45" s="96">
        <f>SUM(D45,F45,H45,J45,L45)-S45</f>
        <v>1</v>
      </c>
      <c r="Q45" s="97">
        <f>SUM(E45,G45,I45,K45,M45)-R45</f>
        <v>3</v>
      </c>
      <c r="R45" s="29">
        <f>IF(COUNT(M45,K45,I45,G45,E45)=5,MIN(M45,K45,I45,G45,E45),0)</f>
        <v>0</v>
      </c>
      <c r="S45" s="29">
        <f>IF(COUNT(D45,F45,H45,J45,L45)=5,MIN(D45,F45,H45,J45,L45),0)</f>
        <v>0</v>
      </c>
    </row>
    <row r="46" spans="1:19" s="30" customFormat="1" ht="15">
      <c r="A46" s="100">
        <v>43</v>
      </c>
      <c r="B46" s="98" t="s">
        <v>262</v>
      </c>
      <c r="C46" s="15" t="s">
        <v>259</v>
      </c>
      <c r="D46" s="50"/>
      <c r="E46" s="51"/>
      <c r="F46" s="50"/>
      <c r="G46" s="51"/>
      <c r="H46" s="31">
        <v>1</v>
      </c>
      <c r="I46" s="52">
        <v>2.5</v>
      </c>
      <c r="J46" s="50"/>
      <c r="K46" s="51"/>
      <c r="L46" s="154"/>
      <c r="M46" s="188"/>
      <c r="N46" s="94">
        <f>SUM(D46+F46+H46+J46+L46)</f>
        <v>1</v>
      </c>
      <c r="O46" s="95">
        <f>SUM(E46+G46+I46+K46+M46)</f>
        <v>2.5</v>
      </c>
      <c r="P46" s="96">
        <f>SUM(D46,F46,H46,J46,L46)-S46</f>
        <v>1</v>
      </c>
      <c r="Q46" s="97">
        <f>SUM(E46,G46,I46,K46,M46)-R46</f>
        <v>2.5</v>
      </c>
      <c r="R46" s="29">
        <f>IF(COUNT(M46,K46,I46,G46,E46)=5,MIN(M46,K46,I46,G46,E46),0)</f>
        <v>0</v>
      </c>
      <c r="S46" s="29">
        <f>IF(COUNT(D46,F46,H46,J46,L46)=5,MIN(D46,F46,H46,J46,L46),0)</f>
        <v>0</v>
      </c>
    </row>
    <row r="47" spans="1:19" s="30" customFormat="1" ht="15">
      <c r="A47" s="100">
        <v>44</v>
      </c>
      <c r="B47" s="98" t="s">
        <v>263</v>
      </c>
      <c r="C47" s="15"/>
      <c r="D47" s="50"/>
      <c r="E47" s="51"/>
      <c r="F47" s="50"/>
      <c r="G47" s="51"/>
      <c r="H47" s="31">
        <v>1</v>
      </c>
      <c r="I47" s="52">
        <v>2.5</v>
      </c>
      <c r="J47" s="50"/>
      <c r="K47" s="51"/>
      <c r="L47" s="154"/>
      <c r="M47" s="188"/>
      <c r="N47" s="94">
        <f>SUM(D47+F47+H47+J47+L47)</f>
        <v>1</v>
      </c>
      <c r="O47" s="95">
        <f>SUM(E47+G47+I47+K47+M47)</f>
        <v>2.5</v>
      </c>
      <c r="P47" s="96">
        <f>SUM(D47,F47,H47,J47,L47)-S47</f>
        <v>1</v>
      </c>
      <c r="Q47" s="97">
        <f>SUM(E47,G47,I47,K47,M47)-R47</f>
        <v>2.5</v>
      </c>
      <c r="R47" s="29">
        <f>IF(COUNT(M47,K47,I47,G47,E47)=5,MIN(M47,K47,I47,G47,E47),0)</f>
        <v>0</v>
      </c>
      <c r="S47" s="29">
        <f>IF(COUNT(D47,F47,H47,J47,L47)=5,MIN(D47,F47,H47,J47,L47),0)</f>
        <v>0</v>
      </c>
    </row>
    <row r="48" spans="1:19" s="30" customFormat="1" ht="15">
      <c r="A48" s="100">
        <v>45</v>
      </c>
      <c r="B48" s="98" t="s">
        <v>68</v>
      </c>
      <c r="C48" s="15" t="s">
        <v>42</v>
      </c>
      <c r="D48" s="37">
        <v>1</v>
      </c>
      <c r="E48" s="38">
        <v>2</v>
      </c>
      <c r="F48" s="54"/>
      <c r="G48" s="55"/>
      <c r="H48" s="54"/>
      <c r="I48" s="55"/>
      <c r="J48" s="50"/>
      <c r="K48" s="51"/>
      <c r="L48" s="154"/>
      <c r="M48" s="188"/>
      <c r="N48" s="94">
        <f>SUM(D48+F48+H48+J48+L48)</f>
        <v>1</v>
      </c>
      <c r="O48" s="95">
        <f>SUM(E48+G48+I48+K48+M48)</f>
        <v>2</v>
      </c>
      <c r="P48" s="96">
        <f>SUM(D48,F48,H48,J48,L48)-S48</f>
        <v>1</v>
      </c>
      <c r="Q48" s="97">
        <f>SUM(E48,G48,I48,K48,M48)-R48</f>
        <v>2</v>
      </c>
      <c r="R48" s="29">
        <f>IF(COUNT(M48,K48,I48,G48,E48)=5,MIN(M48,K48,I48,G48,E48),0)</f>
        <v>0</v>
      </c>
      <c r="S48" s="29">
        <f>IF(COUNT(D48,F48,H48,J48,L48)=5,MIN(D48,F48,H48,J48,L48),0)</f>
        <v>0</v>
      </c>
    </row>
    <row r="49" spans="1:19" s="30" customFormat="1" ht="15">
      <c r="A49" s="100">
        <v>46</v>
      </c>
      <c r="B49" s="98" t="s">
        <v>217</v>
      </c>
      <c r="C49" s="15" t="s">
        <v>18</v>
      </c>
      <c r="D49" s="37">
        <v>1</v>
      </c>
      <c r="E49" s="38">
        <v>2</v>
      </c>
      <c r="F49" s="50"/>
      <c r="G49" s="51"/>
      <c r="H49" s="54"/>
      <c r="I49" s="55"/>
      <c r="J49" s="50"/>
      <c r="K49" s="51"/>
      <c r="L49" s="154"/>
      <c r="M49" s="188"/>
      <c r="N49" s="94">
        <f>SUM(D49+F49+H49+J49+L49)</f>
        <v>1</v>
      </c>
      <c r="O49" s="95">
        <f>SUM(E49+G49+I49+K49+M49)</f>
        <v>2</v>
      </c>
      <c r="P49" s="96">
        <f>SUM(D49,F49,H49,J49,L49)-S49</f>
        <v>1</v>
      </c>
      <c r="Q49" s="97">
        <f>SUM(E49,G49,I49,K49,M49)-R49</f>
        <v>2</v>
      </c>
      <c r="R49" s="29">
        <f>IF(COUNT(M49,K49,I49,G49,E49)=5,MIN(M49,K49,I49,G49,E49),0)</f>
        <v>0</v>
      </c>
      <c r="S49" s="29">
        <f>IF(COUNT(D49,F49,H49,J49,L49)=5,MIN(D49,F49,H49,J49,L49),0)</f>
        <v>0</v>
      </c>
    </row>
    <row r="50" spans="1:19" s="30" customFormat="1" ht="15">
      <c r="A50" s="100">
        <v>47</v>
      </c>
      <c r="B50" s="98" t="s">
        <v>218</v>
      </c>
      <c r="C50" s="15" t="s">
        <v>18</v>
      </c>
      <c r="D50" s="37">
        <v>1</v>
      </c>
      <c r="E50" s="38">
        <v>2</v>
      </c>
      <c r="F50" s="54"/>
      <c r="G50" s="55"/>
      <c r="H50" s="54"/>
      <c r="I50" s="55"/>
      <c r="J50" s="50"/>
      <c r="K50" s="51"/>
      <c r="L50" s="154"/>
      <c r="M50" s="188"/>
      <c r="N50" s="94">
        <f>SUM(D50+F50+H50+J50+L50)</f>
        <v>1</v>
      </c>
      <c r="O50" s="95">
        <f>SUM(E50+G50+I50+K50+M50)</f>
        <v>2</v>
      </c>
      <c r="P50" s="96">
        <f>SUM(D50,F50,H50,J50,L50)-S50</f>
        <v>1</v>
      </c>
      <c r="Q50" s="97">
        <f>SUM(E50,G50,I50,K50,M50)-R50</f>
        <v>2</v>
      </c>
      <c r="R50" s="29">
        <f>IF(COUNT(M50,K50,I50,G50,E50)=5,MIN(M50,K50,I50,G50,E50),0)</f>
        <v>0</v>
      </c>
      <c r="S50" s="29">
        <f>IF(COUNT(D50,F50,H50,J50,L50)=5,MIN(D50,F50,H50,J50,L50),0)</f>
        <v>0</v>
      </c>
    </row>
    <row r="51" spans="1:19" s="30" customFormat="1" ht="15">
      <c r="A51" s="100">
        <v>48</v>
      </c>
      <c r="B51" s="98" t="s">
        <v>264</v>
      </c>
      <c r="C51" s="15" t="s">
        <v>261</v>
      </c>
      <c r="D51" s="50"/>
      <c r="E51" s="51"/>
      <c r="F51" s="50"/>
      <c r="G51" s="51"/>
      <c r="H51" s="31">
        <v>1</v>
      </c>
      <c r="I51" s="52">
        <v>1.5</v>
      </c>
      <c r="J51" s="50"/>
      <c r="K51" s="51"/>
      <c r="L51" s="154"/>
      <c r="M51" s="188"/>
      <c r="N51" s="94">
        <f>SUM(D51+F51+H51+J51+L51)</f>
        <v>1</v>
      </c>
      <c r="O51" s="95">
        <f>SUM(E51+G51+I51+K51+M51)</f>
        <v>1.5</v>
      </c>
      <c r="P51" s="96">
        <f>SUM(D51,F51,H51,J51,L51)-S51</f>
        <v>1</v>
      </c>
      <c r="Q51" s="97">
        <f>SUM(E51,G51,I51,K51,M51)-R51</f>
        <v>1.5</v>
      </c>
      <c r="R51" s="29">
        <f>IF(COUNT(M51,K51,I51,G51,E51)=5,MIN(M51,K51,I51,G51,E51),0)</f>
        <v>0</v>
      </c>
      <c r="S51" s="29">
        <f>IF(COUNT(D51,F51,H51,J51,L51)=5,MIN(D51,F51,H51,J51,L51),0)</f>
        <v>0</v>
      </c>
    </row>
    <row r="52" spans="1:19" s="30" customFormat="1" ht="15">
      <c r="A52" s="100">
        <v>49</v>
      </c>
      <c r="B52" s="98" t="s">
        <v>219</v>
      </c>
      <c r="C52" s="15" t="s">
        <v>208</v>
      </c>
      <c r="D52" s="37">
        <v>1</v>
      </c>
      <c r="E52" s="38">
        <v>1.5</v>
      </c>
      <c r="F52" s="54"/>
      <c r="G52" s="55"/>
      <c r="H52" s="54"/>
      <c r="I52" s="55"/>
      <c r="J52" s="50"/>
      <c r="K52" s="51"/>
      <c r="L52" s="154"/>
      <c r="M52" s="188"/>
      <c r="N52" s="94">
        <f>SUM(D52+F52+H52+J52+L52)</f>
        <v>1</v>
      </c>
      <c r="O52" s="95">
        <f>SUM(E52+G52+I52+K52+M52)</f>
        <v>1.5</v>
      </c>
      <c r="P52" s="96">
        <f>SUM(D52,F52,H52,J52,L52)-S52</f>
        <v>1</v>
      </c>
      <c r="Q52" s="97">
        <f>SUM(E52,G52,I52,K52,M52)-R52</f>
        <v>1.5</v>
      </c>
      <c r="R52" s="29">
        <f>IF(COUNT(M52,K52,I52,G52,E52)=5,MIN(M52,K52,I52,G52,E52),0)</f>
        <v>0</v>
      </c>
      <c r="S52" s="29">
        <f>IF(COUNT(D52,F52,H52,J52,L52)=5,MIN(D52,F52,H52,J52,L52),0)</f>
        <v>0</v>
      </c>
    </row>
    <row r="53" spans="1:19" s="30" customFormat="1" ht="15" customHeight="1" thickBot="1">
      <c r="A53" s="100">
        <v>50</v>
      </c>
      <c r="B53" s="279" t="s">
        <v>374</v>
      </c>
      <c r="C53" s="277" t="s">
        <v>363</v>
      </c>
      <c r="D53" s="325"/>
      <c r="E53" s="326"/>
      <c r="F53" s="325"/>
      <c r="G53" s="326"/>
      <c r="H53" s="327"/>
      <c r="I53" s="328"/>
      <c r="J53" s="325"/>
      <c r="K53" s="326"/>
      <c r="L53" s="254">
        <v>1</v>
      </c>
      <c r="M53" s="310">
        <v>1</v>
      </c>
      <c r="N53" s="300">
        <f>SUM(D53+F53+H53+J53+L53)</f>
        <v>1</v>
      </c>
      <c r="O53" s="301">
        <f>SUM(E53+G53+I53+K53+M53)</f>
        <v>1</v>
      </c>
      <c r="P53" s="269">
        <f>SUM(D53,F53,H53,J53,L53)-S53</f>
        <v>1</v>
      </c>
      <c r="Q53" s="302">
        <f>SUM(E53,G53,I53,K53,M53)-R53</f>
        <v>1</v>
      </c>
      <c r="R53" s="29">
        <f>IF(COUNT(M53,K53,I53,G53,E53)=5,MIN(M53,K53,I53,G53,E53),0)</f>
        <v>0</v>
      </c>
      <c r="S53" s="29">
        <f>IF(COUNT(D53,F53,H53,J53,L53)=5,MIN(D53,F53,H53,J53,L53),0)</f>
        <v>0</v>
      </c>
    </row>
    <row r="54" spans="1:19" s="250" customFormat="1" ht="15.75" thickBot="1">
      <c r="A54" s="246"/>
      <c r="B54" s="186"/>
      <c r="C54" s="186"/>
      <c r="D54" s="222"/>
      <c r="E54" s="187"/>
      <c r="F54" s="240"/>
      <c r="G54" s="306"/>
      <c r="H54" s="222"/>
      <c r="I54" s="187"/>
      <c r="J54" s="222"/>
      <c r="K54" s="187"/>
      <c r="L54" s="240"/>
      <c r="M54" s="306"/>
      <c r="N54" s="222"/>
      <c r="O54" s="248"/>
      <c r="P54" s="240"/>
      <c r="Q54" s="249"/>
      <c r="R54" s="186"/>
      <c r="S54" s="186"/>
    </row>
    <row r="55" spans="1:17" s="29" customFormat="1" ht="15.75" thickBot="1">
      <c r="A55" s="106" t="s">
        <v>12</v>
      </c>
      <c r="B55" s="107"/>
      <c r="C55" s="108"/>
      <c r="D55" s="109"/>
      <c r="E55" s="110"/>
      <c r="F55" s="109"/>
      <c r="G55" s="110"/>
      <c r="H55" s="109"/>
      <c r="I55" s="110"/>
      <c r="J55" s="109"/>
      <c r="K55" s="110"/>
      <c r="L55" s="69"/>
      <c r="M55" s="71"/>
      <c r="N55" s="111" t="s">
        <v>8</v>
      </c>
      <c r="O55" s="112" t="s">
        <v>6</v>
      </c>
      <c r="P55" s="113" t="s">
        <v>8</v>
      </c>
      <c r="Q55" s="112" t="s">
        <v>6</v>
      </c>
    </row>
    <row r="56" spans="1:19" s="30" customFormat="1" ht="15">
      <c r="A56" s="234">
        <v>1</v>
      </c>
      <c r="B56" s="89" t="s">
        <v>221</v>
      </c>
      <c r="C56" s="89" t="s">
        <v>19</v>
      </c>
      <c r="D56" s="16">
        <v>20</v>
      </c>
      <c r="E56" s="114">
        <v>5</v>
      </c>
      <c r="F56" s="16">
        <v>20</v>
      </c>
      <c r="G56" s="115">
        <v>4.5</v>
      </c>
      <c r="H56" s="16">
        <v>20</v>
      </c>
      <c r="I56" s="115">
        <v>5</v>
      </c>
      <c r="J56" s="16">
        <v>20</v>
      </c>
      <c r="K56" s="115">
        <v>5</v>
      </c>
      <c r="L56" s="116">
        <v>18</v>
      </c>
      <c r="M56" s="117">
        <v>4</v>
      </c>
      <c r="N56" s="118">
        <f>SUM(D56+F56+H56+J56+L56)</f>
        <v>98</v>
      </c>
      <c r="O56" s="119">
        <f>SUM(E56+G56+I56+K56+M56)</f>
        <v>23.5</v>
      </c>
      <c r="P56" s="120">
        <f>SUM(D56,F56,H56,J56,L56)-S56</f>
        <v>80</v>
      </c>
      <c r="Q56" s="121">
        <f>SUM(E56,G56,I56,K56,M56)-R56</f>
        <v>19.5</v>
      </c>
      <c r="R56" s="29">
        <f>IF(COUNT(M56,K56,I56,G56,E56)=5,MIN(M56,K56,I56,G56,E56),0)</f>
        <v>4</v>
      </c>
      <c r="S56" s="29">
        <f>IF(COUNT(D56,F56,H56,J56,L56)=5,MIN(D56,F56,H56,J56,L56),0)</f>
        <v>18</v>
      </c>
    </row>
    <row r="57" spans="1:19" s="30" customFormat="1" ht="15">
      <c r="A57" s="236">
        <v>2</v>
      </c>
      <c r="B57" s="123" t="s">
        <v>320</v>
      </c>
      <c r="C57" s="123" t="s">
        <v>19</v>
      </c>
      <c r="D57" s="18">
        <v>17</v>
      </c>
      <c r="E57" s="124">
        <v>3.5</v>
      </c>
      <c r="F57" s="18">
        <v>18</v>
      </c>
      <c r="G57" s="125">
        <v>4</v>
      </c>
      <c r="H57" s="18">
        <v>18</v>
      </c>
      <c r="I57" s="125">
        <v>4.5</v>
      </c>
      <c r="J57" s="18">
        <v>18</v>
      </c>
      <c r="K57" s="125">
        <v>4.5</v>
      </c>
      <c r="L57" s="116">
        <v>20</v>
      </c>
      <c r="M57" s="117">
        <v>4.5</v>
      </c>
      <c r="N57" s="126">
        <f>SUM(D57+F57+H57+J57+L57)</f>
        <v>91</v>
      </c>
      <c r="O57" s="127">
        <f>SUM(E57+G57+I57+K57+M57)</f>
        <v>21</v>
      </c>
      <c r="P57" s="27">
        <f>SUM(D57,F57,H57,J57,L57)-S57</f>
        <v>74</v>
      </c>
      <c r="Q57" s="28">
        <f>SUM(E57,G57,I57,K57,M57)-R57</f>
        <v>17.5</v>
      </c>
      <c r="R57" s="29">
        <f>IF(COUNT(M57,K57,I57,G57,E57)=5,MIN(M57,K57,I57,G57,E57),0)</f>
        <v>3.5</v>
      </c>
      <c r="S57" s="29">
        <f>IF(COUNT(D57,F57,H57,J57,L57)=5,MIN(D57,F57,H57,J57,L57),0)</f>
        <v>17</v>
      </c>
    </row>
    <row r="58" spans="1:19" s="30" customFormat="1" ht="15">
      <c r="A58" s="122">
        <v>3</v>
      </c>
      <c r="B58" s="123" t="s">
        <v>51</v>
      </c>
      <c r="C58" s="123" t="s">
        <v>19</v>
      </c>
      <c r="D58" s="18">
        <v>18</v>
      </c>
      <c r="E58" s="124">
        <v>4</v>
      </c>
      <c r="F58" s="18">
        <v>17</v>
      </c>
      <c r="G58" s="125">
        <v>4</v>
      </c>
      <c r="H58" s="18">
        <v>17</v>
      </c>
      <c r="I58" s="125">
        <v>3.5</v>
      </c>
      <c r="J58" s="18">
        <v>17</v>
      </c>
      <c r="K58" s="125">
        <v>4</v>
      </c>
      <c r="L58" s="332"/>
      <c r="M58" s="351"/>
      <c r="N58" s="126">
        <f>SUM(D58+F58+H58+J58+L58)</f>
        <v>69</v>
      </c>
      <c r="O58" s="127">
        <f>SUM(E58+G58+I58+K58+M58)</f>
        <v>15.5</v>
      </c>
      <c r="P58" s="27">
        <f>SUM(D58,F58,H58,J58,L58)-S58</f>
        <v>69</v>
      </c>
      <c r="Q58" s="28">
        <f>SUM(E58,G58,I58,K58,M58)-R58</f>
        <v>15.5</v>
      </c>
      <c r="R58" s="29">
        <f>IF(COUNT(M58,K58,I58,G58,E58)=5,MIN(M58,K58,I58,G58,E58),0)</f>
        <v>0</v>
      </c>
      <c r="S58" s="29">
        <f>IF(COUNT(D58,F58,H58,J58,L58)=5,MIN(D58,F58,H58,J58,L58),0)</f>
        <v>0</v>
      </c>
    </row>
    <row r="59" spans="1:19" s="30" customFormat="1" ht="15">
      <c r="A59" s="14">
        <v>4</v>
      </c>
      <c r="B59" s="123" t="s">
        <v>53</v>
      </c>
      <c r="C59" s="123" t="s">
        <v>19</v>
      </c>
      <c r="D59" s="18">
        <v>16</v>
      </c>
      <c r="E59" s="124">
        <v>3</v>
      </c>
      <c r="F59" s="18">
        <v>16</v>
      </c>
      <c r="G59" s="125">
        <v>3</v>
      </c>
      <c r="H59" s="42"/>
      <c r="I59" s="128"/>
      <c r="J59" s="18">
        <v>15</v>
      </c>
      <c r="K59" s="124">
        <v>2</v>
      </c>
      <c r="L59" s="116">
        <v>17</v>
      </c>
      <c r="M59" s="129">
        <v>2</v>
      </c>
      <c r="N59" s="126">
        <f>SUM(D59+F59+H59+J59+L59)</f>
        <v>64</v>
      </c>
      <c r="O59" s="127">
        <f>SUM(E59+G59+I59+K59+M59)</f>
        <v>10</v>
      </c>
      <c r="P59" s="27">
        <f>SUM(D59,F59,H59,J59,L59)-S59</f>
        <v>64</v>
      </c>
      <c r="Q59" s="28">
        <f>SUM(E59,G59,I59,K59,M59)-R59</f>
        <v>10</v>
      </c>
      <c r="R59" s="29">
        <f>IF(COUNT(M59,K59,I59,G59,E59)=5,MIN(M59,K59,I59,G59,E59),0)</f>
        <v>0</v>
      </c>
      <c r="S59" s="29">
        <f>IF(COUNT(D59,F59,H59,J59,L59)=5,MIN(D59,F59,H59,J59,L59),0)</f>
        <v>0</v>
      </c>
    </row>
    <row r="60" spans="1:19" s="30" customFormat="1" ht="15">
      <c r="A60" s="122">
        <v>5</v>
      </c>
      <c r="B60" s="123" t="s">
        <v>52</v>
      </c>
      <c r="C60" s="123" t="s">
        <v>18</v>
      </c>
      <c r="D60" s="18">
        <v>15</v>
      </c>
      <c r="E60" s="124">
        <v>2.5</v>
      </c>
      <c r="F60" s="42"/>
      <c r="G60" s="128"/>
      <c r="H60" s="18">
        <v>16</v>
      </c>
      <c r="I60" s="125">
        <v>3</v>
      </c>
      <c r="J60" s="18">
        <v>16</v>
      </c>
      <c r="K60" s="125">
        <v>3</v>
      </c>
      <c r="L60" s="332"/>
      <c r="M60" s="351"/>
      <c r="N60" s="126">
        <f>SUM(D60+F60+H60+J60+L60)</f>
        <v>47</v>
      </c>
      <c r="O60" s="127">
        <f>SUM(E60+G60+I60+K60+M60)</f>
        <v>8.5</v>
      </c>
      <c r="P60" s="27">
        <f>SUM(D60,F60,H60,J60,L60)-S60</f>
        <v>47</v>
      </c>
      <c r="Q60" s="28">
        <f>SUM(E60,G60,I60,K60,M60)-R60</f>
        <v>8.5</v>
      </c>
      <c r="R60" s="29">
        <f>IF(COUNT(M60,K60,I60,G60,E60)=5,MIN(M60,K60,I60,G60,E60),0)</f>
        <v>0</v>
      </c>
      <c r="S60" s="29">
        <f>IF(COUNT(D60,F60,H60,J60,L60)=5,MIN(D60,F60,H60,J60,L60),0)</f>
        <v>0</v>
      </c>
    </row>
    <row r="61" spans="1:19" s="30" customFormat="1" ht="15">
      <c r="A61" s="14">
        <v>6</v>
      </c>
      <c r="B61" s="15" t="s">
        <v>242</v>
      </c>
      <c r="C61" s="15" t="s">
        <v>22</v>
      </c>
      <c r="D61" s="54"/>
      <c r="E61" s="128"/>
      <c r="F61" s="31">
        <v>15</v>
      </c>
      <c r="G61" s="125">
        <v>3</v>
      </c>
      <c r="H61" s="18">
        <v>15</v>
      </c>
      <c r="I61" s="125">
        <v>2.5</v>
      </c>
      <c r="J61" s="54"/>
      <c r="K61" s="128"/>
      <c r="L61" s="332"/>
      <c r="M61" s="351"/>
      <c r="N61" s="130">
        <f>SUM(D61+F61+H61+J61+L61)</f>
        <v>30</v>
      </c>
      <c r="O61" s="131">
        <f>SUM(E61+G61+I61+K61+M61)</f>
        <v>5.5</v>
      </c>
      <c r="P61" s="96">
        <f>SUM(D61,F61,H61,J61,L61)-S61</f>
        <v>30</v>
      </c>
      <c r="Q61" s="97">
        <f>SUM(E61,G61,I61,K61,M61)-R61</f>
        <v>5.5</v>
      </c>
      <c r="R61" s="29">
        <f>IF(COUNT(M61,K61,I61,G61,E61)=5,MIN(M61,K61,I61,G61,E61),0)</f>
        <v>0</v>
      </c>
      <c r="S61" s="29">
        <f>IF(COUNT(D61,F61,H61,J61,L61)=5,MIN(D61,F61,H61,J61,L61),0)</f>
        <v>0</v>
      </c>
    </row>
    <row r="62" spans="1:19" s="30" customFormat="1" ht="15">
      <c r="A62" s="122">
        <v>7</v>
      </c>
      <c r="B62" s="15" t="s">
        <v>54</v>
      </c>
      <c r="C62" s="15" t="s">
        <v>42</v>
      </c>
      <c r="D62" s="31">
        <v>14</v>
      </c>
      <c r="E62" s="125">
        <v>2.5</v>
      </c>
      <c r="F62" s="54"/>
      <c r="G62" s="128"/>
      <c r="H62" s="18">
        <v>14</v>
      </c>
      <c r="I62" s="125">
        <v>1.5</v>
      </c>
      <c r="J62" s="54"/>
      <c r="K62" s="128"/>
      <c r="L62" s="332"/>
      <c r="M62" s="352"/>
      <c r="N62" s="130">
        <f>SUM(D62+F62+H62+J62+L62)</f>
        <v>28</v>
      </c>
      <c r="O62" s="131">
        <f>SUM(E62+G62+I62+K62+M62)</f>
        <v>4</v>
      </c>
      <c r="P62" s="96">
        <f>SUM(D62,F62,H62,J62,L62)-S62</f>
        <v>28</v>
      </c>
      <c r="Q62" s="97">
        <f>SUM(E62,G62,I62,K62,M62)-R62</f>
        <v>4</v>
      </c>
      <c r="R62" s="29">
        <f>IF(COUNT(M62,K62,I62,G62,E62)=5,MIN(M62,K62,I62,G62,E62),0)</f>
        <v>0</v>
      </c>
      <c r="S62" s="29">
        <f>IF(COUNT(D62,F62,H62,J62,L62)=5,MIN(D62,F62,H62,J62,L62),0)</f>
        <v>0</v>
      </c>
    </row>
    <row r="63" spans="1:19" s="30" customFormat="1" ht="15">
      <c r="A63" s="14">
        <v>8</v>
      </c>
      <c r="B63" s="15" t="s">
        <v>266</v>
      </c>
      <c r="C63" s="15" t="s">
        <v>261</v>
      </c>
      <c r="D63" s="42"/>
      <c r="E63" s="128"/>
      <c r="F63" s="42"/>
      <c r="G63" s="128"/>
      <c r="H63" s="31">
        <v>14</v>
      </c>
      <c r="I63" s="125">
        <v>1.5</v>
      </c>
      <c r="J63" s="54"/>
      <c r="K63" s="128"/>
      <c r="L63" s="332"/>
      <c r="M63" s="352"/>
      <c r="N63" s="130">
        <f>SUM(D63+F63+H63+J63+L63)</f>
        <v>14</v>
      </c>
      <c r="O63" s="131">
        <f>SUM(E63+G63+I63+K63+M63)</f>
        <v>1.5</v>
      </c>
      <c r="P63" s="96">
        <f>SUM(D63,F63,H63,J63,L63)-S63</f>
        <v>14</v>
      </c>
      <c r="Q63" s="97">
        <f>SUM(E63,G63,I63,K63,M63)-R63</f>
        <v>1.5</v>
      </c>
      <c r="R63" s="29">
        <f>IF(COUNT(M63,K63,I63,G63,E63)=5,MIN(M63,K63,I63,G63,E63),0)</f>
        <v>0</v>
      </c>
      <c r="S63" s="29">
        <f>IF(COUNT(D63,F63,H63,J63,L63)=5,MIN(D63,F63,H63,J63,L63),0)</f>
        <v>0</v>
      </c>
    </row>
    <row r="64" spans="1:19" s="30" customFormat="1" ht="15">
      <c r="A64" s="122">
        <v>9</v>
      </c>
      <c r="B64" s="15"/>
      <c r="C64" s="15"/>
      <c r="D64" s="92"/>
      <c r="E64" s="129"/>
      <c r="F64" s="92"/>
      <c r="G64" s="129"/>
      <c r="H64" s="31"/>
      <c r="I64" s="125"/>
      <c r="J64" s="31"/>
      <c r="K64" s="124"/>
      <c r="L64" s="116"/>
      <c r="M64" s="129"/>
      <c r="N64" s="130"/>
      <c r="O64" s="131"/>
      <c r="P64" s="96"/>
      <c r="Q64" s="97"/>
      <c r="R64" s="29">
        <f>IF(COUNT(M64,K64,I64,G64,E64)=5,MIN(M64,K64,I64,G64,E64),0)</f>
        <v>0</v>
      </c>
      <c r="S64" s="29">
        <f>IF(COUNT(D64,F64,H64,J64,L64)=5,MIN(D64,F64,H64,J64,L64),0)</f>
        <v>0</v>
      </c>
    </row>
    <row r="65" spans="1:20" s="29" customFormat="1" ht="15">
      <c r="A65" s="14">
        <v>10</v>
      </c>
      <c r="B65" s="15"/>
      <c r="C65" s="15"/>
      <c r="D65" s="31"/>
      <c r="E65" s="125"/>
      <c r="F65" s="31"/>
      <c r="G65" s="125"/>
      <c r="H65" s="31"/>
      <c r="I65" s="125"/>
      <c r="J65" s="31"/>
      <c r="K65" s="52"/>
      <c r="L65" s="116"/>
      <c r="M65" s="129"/>
      <c r="N65" s="130"/>
      <c r="O65" s="131"/>
      <c r="P65" s="96"/>
      <c r="Q65" s="97"/>
      <c r="R65" s="29">
        <f>IF(COUNT(M65,K65,I65,G65,E65)=5,MIN(M65,K65,I65,G65,E65),0)</f>
        <v>0</v>
      </c>
      <c r="S65" s="29">
        <f>IF(COUNT(D65,F65,H65,J65,L65)=5,MIN(D65,F65,H65,J65,L65),0)</f>
        <v>0</v>
      </c>
      <c r="T65" s="30"/>
    </row>
    <row r="66" spans="1:20" ht="16.5" thickBot="1">
      <c r="A66" s="122">
        <v>11</v>
      </c>
      <c r="B66" s="277"/>
      <c r="C66" s="277"/>
      <c r="D66" s="253"/>
      <c r="E66" s="307"/>
      <c r="F66" s="253"/>
      <c r="G66" s="307"/>
      <c r="H66" s="253"/>
      <c r="I66" s="307"/>
      <c r="J66" s="253"/>
      <c r="K66" s="305"/>
      <c r="L66" s="308"/>
      <c r="M66" s="309"/>
      <c r="N66" s="267"/>
      <c r="O66" s="268"/>
      <c r="P66" s="269"/>
      <c r="Q66" s="302"/>
      <c r="R66" s="29">
        <f>IF(COUNT(M66,K66,I66,G66,E66)=5,MIN(M66,K66,I66,G66,E66),0)</f>
        <v>0</v>
      </c>
      <c r="S66" s="29">
        <f>IF(COUNT(D66,F66,H66,J66,L66)=5,MIN(D66,F66,H66,J66,L66),0)</f>
        <v>0</v>
      </c>
      <c r="T66" s="30"/>
    </row>
    <row r="67" spans="2:3" ht="15.75">
      <c r="B67" s="132"/>
      <c r="C67" s="132"/>
    </row>
    <row r="69" spans="2:6" ht="15.75">
      <c r="B69" s="133" t="s">
        <v>321</v>
      </c>
      <c r="C69" s="29"/>
      <c r="D69" s="77"/>
      <c r="E69" s="78"/>
      <c r="F69" s="79"/>
    </row>
    <row r="70" ht="15.75">
      <c r="B70" s="133" t="s">
        <v>126</v>
      </c>
    </row>
    <row r="72" spans="1:10" ht="15.75">
      <c r="A72" s="134"/>
      <c r="B72" s="135" t="s">
        <v>319</v>
      </c>
      <c r="C72" s="135"/>
      <c r="D72" s="136"/>
      <c r="E72" s="137"/>
      <c r="F72" s="138"/>
      <c r="G72" s="137"/>
      <c r="H72" s="139"/>
      <c r="I72" s="137"/>
      <c r="J72" s="140"/>
    </row>
  </sheetData>
  <sheetProtection/>
  <mergeCells count="11">
    <mergeCell ref="F3:G3"/>
    <mergeCell ref="P2:Q2"/>
    <mergeCell ref="J2:K2"/>
    <mergeCell ref="J3:K3"/>
    <mergeCell ref="L3:M3"/>
    <mergeCell ref="D2:E2"/>
    <mergeCell ref="F2:G2"/>
    <mergeCell ref="H2:I2"/>
    <mergeCell ref="H3:I3"/>
    <mergeCell ref="L2:M2"/>
    <mergeCell ref="D3:E3"/>
  </mergeCells>
  <conditionalFormatting sqref="B1:B65536">
    <cfRule type="duplicateValues" priority="1" dxfId="9" stopIfTrue="1">
      <formula>AND(COUNTIF($B$1:$B$65536,B1)&gt;1,NOT(ISBLANK(B1)))</formula>
    </cfRule>
  </conditionalFormatting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E106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X10" sqref="X10"/>
    </sheetView>
  </sheetViews>
  <sheetFormatPr defaultColWidth="8.796875" defaultRowHeight="15"/>
  <cols>
    <col min="1" max="1" width="3.69921875" style="82" customWidth="1"/>
    <col min="2" max="2" width="18.796875" style="2" customWidth="1"/>
    <col min="3" max="3" width="23.296875" style="2" customWidth="1"/>
    <col min="4" max="4" width="6.796875" style="83" customWidth="1"/>
    <col min="5" max="5" width="4.19921875" style="84" customWidth="1"/>
    <col min="6" max="6" width="6.796875" style="85" customWidth="1"/>
    <col min="7" max="7" width="4.296875" style="84" customWidth="1"/>
    <col min="8" max="8" width="6.796875" style="86" customWidth="1"/>
    <col min="9" max="9" width="4.19921875" style="84" customWidth="1"/>
    <col min="10" max="10" width="6.796875" style="87" customWidth="1"/>
    <col min="11" max="11" width="4.19921875" style="84" customWidth="1"/>
    <col min="12" max="12" width="6.796875" style="86" customWidth="1"/>
    <col min="13" max="13" width="4.8984375" style="84" customWidth="1"/>
    <col min="14" max="14" width="6.796875" style="87" customWidth="1"/>
    <col min="15" max="15" width="6.69921875" style="87" customWidth="1"/>
    <col min="16" max="16" width="8.796875" style="87" customWidth="1"/>
    <col min="17" max="17" width="8.69921875" style="87" customWidth="1"/>
    <col min="18" max="19" width="7.796875" style="2" customWidth="1"/>
    <col min="20" max="16384" width="8.8984375" style="2" customWidth="1"/>
  </cols>
  <sheetData>
    <row r="1" spans="1:83" ht="25.5" customHeight="1" thickBot="1">
      <c r="A1" s="286" t="s">
        <v>230</v>
      </c>
      <c r="B1" s="287"/>
      <c r="C1" s="287"/>
      <c r="D1" s="288"/>
      <c r="E1" s="289"/>
      <c r="F1" s="290"/>
      <c r="G1" s="289"/>
      <c r="H1" s="288"/>
      <c r="I1" s="289"/>
      <c r="J1" s="287"/>
      <c r="K1" s="289"/>
      <c r="L1" s="291"/>
      <c r="M1" s="292"/>
      <c r="N1" s="293"/>
      <c r="O1" s="293"/>
      <c r="P1" s="294"/>
      <c r="Q1" s="29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53" s="9" customFormat="1" ht="15.75" thickBot="1">
      <c r="A2" s="3"/>
      <c r="B2" s="4" t="s">
        <v>4</v>
      </c>
      <c r="C2" s="5"/>
      <c r="D2" s="377">
        <v>43386</v>
      </c>
      <c r="E2" s="378"/>
      <c r="F2" s="377">
        <v>43414</v>
      </c>
      <c r="G2" s="378"/>
      <c r="H2" s="377">
        <v>43478</v>
      </c>
      <c r="I2" s="378"/>
      <c r="J2" s="377">
        <v>43505</v>
      </c>
      <c r="K2" s="378"/>
      <c r="L2" s="377">
        <v>43561</v>
      </c>
      <c r="M2" s="378"/>
      <c r="N2" s="6"/>
      <c r="O2" s="7"/>
      <c r="P2" s="381" t="s">
        <v>324</v>
      </c>
      <c r="Q2" s="38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9" customFormat="1" ht="63.75" thickBot="1">
      <c r="A3" s="10"/>
      <c r="B3" s="11" t="s">
        <v>0</v>
      </c>
      <c r="C3" s="12" t="s">
        <v>1</v>
      </c>
      <c r="D3" s="379" t="s">
        <v>20</v>
      </c>
      <c r="E3" s="380"/>
      <c r="F3" s="379" t="s">
        <v>305</v>
      </c>
      <c r="G3" s="380"/>
      <c r="H3" s="379" t="s">
        <v>118</v>
      </c>
      <c r="I3" s="380"/>
      <c r="J3" s="379" t="s">
        <v>124</v>
      </c>
      <c r="K3" s="380"/>
      <c r="L3" s="379" t="s">
        <v>323</v>
      </c>
      <c r="M3" s="380"/>
      <c r="N3" s="210" t="s">
        <v>2</v>
      </c>
      <c r="O3" s="211" t="s">
        <v>6</v>
      </c>
      <c r="P3" s="209" t="s">
        <v>13</v>
      </c>
      <c r="Q3" s="208" t="s">
        <v>14</v>
      </c>
      <c r="R3" s="13" t="s">
        <v>16</v>
      </c>
      <c r="S3" s="13" t="s">
        <v>15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19" s="8" customFormat="1" ht="15">
      <c r="A4" s="236">
        <v>1</v>
      </c>
      <c r="B4" s="141" t="s">
        <v>70</v>
      </c>
      <c r="C4" s="142" t="s">
        <v>19</v>
      </c>
      <c r="D4" s="16">
        <v>18</v>
      </c>
      <c r="E4" s="90">
        <v>5.5</v>
      </c>
      <c r="F4" s="144">
        <v>20</v>
      </c>
      <c r="G4" s="143">
        <v>7</v>
      </c>
      <c r="H4" s="144">
        <v>20</v>
      </c>
      <c r="I4" s="220">
        <v>7</v>
      </c>
      <c r="J4" s="16">
        <v>18</v>
      </c>
      <c r="K4" s="221">
        <v>6</v>
      </c>
      <c r="L4" s="371"/>
      <c r="M4" s="344"/>
      <c r="N4" s="145">
        <f>SUM(D4+F4+H4+J4+L4)</f>
        <v>76</v>
      </c>
      <c r="O4" s="146">
        <f>SUM(E4+G4+I4+K4+M4)</f>
        <v>25.5</v>
      </c>
      <c r="P4" s="120">
        <f>SUM(D4,F4,H4,J4,L4)-S4</f>
        <v>76</v>
      </c>
      <c r="Q4" s="121">
        <f>SUM(E4,G4,I4,K4,M4)-R4</f>
        <v>25.5</v>
      </c>
      <c r="R4" s="29">
        <f>IF(COUNT(M4,K4,I4,G4,E4)=5,MIN(M4,K4,I4,G4,E4),0)</f>
        <v>0</v>
      </c>
      <c r="S4" s="29">
        <f>IF(COUNT(D4,F4,H4,J4,L4)=5,MIN(D4,F4,H4,J4,L4),0)</f>
        <v>0</v>
      </c>
    </row>
    <row r="5" spans="1:19" s="8" customFormat="1" ht="15">
      <c r="A5" s="235">
        <v>2</v>
      </c>
      <c r="B5" s="105" t="s">
        <v>184</v>
      </c>
      <c r="C5" s="47" t="s">
        <v>18</v>
      </c>
      <c r="D5" s="31">
        <v>11</v>
      </c>
      <c r="E5" s="147">
        <v>4.5</v>
      </c>
      <c r="F5" s="23">
        <v>18</v>
      </c>
      <c r="G5" s="19">
        <v>6</v>
      </c>
      <c r="H5" s="23">
        <v>18</v>
      </c>
      <c r="I5" s="40">
        <v>6</v>
      </c>
      <c r="J5" s="18">
        <v>20</v>
      </c>
      <c r="K5" s="46">
        <v>6</v>
      </c>
      <c r="L5" s="23">
        <v>20</v>
      </c>
      <c r="M5" s="228">
        <v>6</v>
      </c>
      <c r="N5" s="94">
        <f>SUM(D5+F5+H5+J5+L5)</f>
        <v>87</v>
      </c>
      <c r="O5" s="95">
        <f>SUM(E5+G5+I5+K5+M5)</f>
        <v>28.5</v>
      </c>
      <c r="P5" s="96">
        <f>SUM(D5,F5,H5,J5,L5)-S5</f>
        <v>76</v>
      </c>
      <c r="Q5" s="97">
        <f>SUM(E5,G5,I5,K5,M5)-R5</f>
        <v>24</v>
      </c>
      <c r="R5" s="29">
        <f>IF(COUNT(M5,K5,I5,G5,E5)=5,MIN(M5,K5,I5,G5,E5),0)</f>
        <v>4.5</v>
      </c>
      <c r="S5" s="29">
        <f>IF(COUNT(D5,F5,H5,J5,L5)=5,MIN(D5,F5,H5,J5,L5),0)</f>
        <v>11</v>
      </c>
    </row>
    <row r="6" spans="1:19" s="60" customFormat="1" ht="15">
      <c r="A6" s="235">
        <v>3</v>
      </c>
      <c r="B6" s="105" t="s">
        <v>34</v>
      </c>
      <c r="C6" s="47" t="s">
        <v>19</v>
      </c>
      <c r="D6" s="37">
        <v>17</v>
      </c>
      <c r="E6" s="147">
        <v>5.5</v>
      </c>
      <c r="F6" s="44">
        <v>12</v>
      </c>
      <c r="G6" s="32">
        <v>5</v>
      </c>
      <c r="H6" s="44">
        <v>17</v>
      </c>
      <c r="I6" s="65">
        <v>5.5</v>
      </c>
      <c r="J6" s="154"/>
      <c r="K6" s="347"/>
      <c r="L6" s="44">
        <v>18</v>
      </c>
      <c r="M6" s="65">
        <v>5</v>
      </c>
      <c r="N6" s="94">
        <f>SUM(D6+F6+H6+J6+L6)</f>
        <v>64</v>
      </c>
      <c r="O6" s="95">
        <f>SUM(E6+G6+I6+K6+M6)</f>
        <v>21</v>
      </c>
      <c r="P6" s="96">
        <f>SUM(D6,F6,H6,J6,L6)-S6</f>
        <v>64</v>
      </c>
      <c r="Q6" s="97">
        <f>SUM(E6,G6,I6,K6,M6)-R6</f>
        <v>21</v>
      </c>
      <c r="R6" s="29">
        <f>IF(COUNT(M6,K6,I6,G6,E6)=5,MIN(M6,K6,I6,G6,E6),0)</f>
        <v>0</v>
      </c>
      <c r="S6" s="29">
        <f>IF(COUNT(D6,F6,H6,J6,L6)=5,MIN(D6,F6,H6,J6,L6),0)</f>
        <v>0</v>
      </c>
    </row>
    <row r="7" spans="1:19" s="30" customFormat="1" ht="15">
      <c r="A7" s="235">
        <v>4</v>
      </c>
      <c r="B7" s="105" t="s">
        <v>89</v>
      </c>
      <c r="C7" s="47" t="s">
        <v>133</v>
      </c>
      <c r="D7" s="31">
        <v>16</v>
      </c>
      <c r="E7" s="147">
        <v>5</v>
      </c>
      <c r="F7" s="44">
        <v>16</v>
      </c>
      <c r="G7" s="59">
        <v>5</v>
      </c>
      <c r="H7" s="44">
        <v>8</v>
      </c>
      <c r="I7" s="65">
        <v>4</v>
      </c>
      <c r="J7" s="31">
        <v>15</v>
      </c>
      <c r="K7" s="46">
        <v>4.5</v>
      </c>
      <c r="L7" s="34">
        <v>15</v>
      </c>
      <c r="M7" s="155">
        <v>5</v>
      </c>
      <c r="N7" s="94">
        <f>SUM(D7+F7+H7+J7+L7)</f>
        <v>70</v>
      </c>
      <c r="O7" s="95">
        <f>SUM(E7+G7+I7+K7+M7)</f>
        <v>23.5</v>
      </c>
      <c r="P7" s="96">
        <f>SUM(D7,F7,H7,J7,L7)-S7</f>
        <v>62</v>
      </c>
      <c r="Q7" s="97">
        <f>SUM(E7,G7,I7,K7,M7)-R7</f>
        <v>19.5</v>
      </c>
      <c r="R7" s="29">
        <f>IF(COUNT(M7,K7,I7,G7,E7)=5,MIN(M7,K7,I7,G7,E7),0)</f>
        <v>4</v>
      </c>
      <c r="S7" s="29">
        <f>IF(COUNT(D7,F7,H7,J7,L7)=5,MIN(D7,F7,H7,J7,L7),0)</f>
        <v>8</v>
      </c>
    </row>
    <row r="8" spans="1:19" s="30" customFormat="1" ht="15">
      <c r="A8" s="100">
        <v>5</v>
      </c>
      <c r="B8" s="105" t="s">
        <v>39</v>
      </c>
      <c r="C8" s="47" t="s">
        <v>19</v>
      </c>
      <c r="D8" s="37">
        <v>14</v>
      </c>
      <c r="E8" s="147">
        <v>5</v>
      </c>
      <c r="F8" s="44">
        <v>17</v>
      </c>
      <c r="G8" s="147">
        <v>5</v>
      </c>
      <c r="H8" s="31">
        <v>10</v>
      </c>
      <c r="I8" s="153">
        <v>4.5</v>
      </c>
      <c r="J8" s="244">
        <v>17</v>
      </c>
      <c r="K8" s="370">
        <v>5</v>
      </c>
      <c r="L8" s="150">
        <v>13</v>
      </c>
      <c r="M8" s="65">
        <v>4.5</v>
      </c>
      <c r="N8" s="94">
        <f>SUM(D8+F8+H8+J8+L8)</f>
        <v>71</v>
      </c>
      <c r="O8" s="95">
        <f>SUM(E8+G8+I8+K8+M8)</f>
        <v>24</v>
      </c>
      <c r="P8" s="96">
        <f>SUM(D8,F8,H8,J8,L8)-S8</f>
        <v>61</v>
      </c>
      <c r="Q8" s="97">
        <f>SUM(E8,G8,I8,K8,M8)-R8</f>
        <v>19.5</v>
      </c>
      <c r="R8" s="29">
        <f>IF(COUNT(M8,K8,I8,G8,E8)=5,MIN(M8,K8,I8,G8,E8),0)</f>
        <v>4.5</v>
      </c>
      <c r="S8" s="29">
        <f>IF(COUNT(D8,F8,H8,J8,L8)=5,MIN(D8,F8,H8,J8,L8),0)</f>
        <v>10</v>
      </c>
    </row>
    <row r="9" spans="1:19" s="60" customFormat="1" ht="15">
      <c r="A9" s="100">
        <v>6</v>
      </c>
      <c r="B9" s="105" t="s">
        <v>328</v>
      </c>
      <c r="C9" s="47" t="s">
        <v>19</v>
      </c>
      <c r="D9" s="37">
        <v>20</v>
      </c>
      <c r="E9" s="147">
        <v>7</v>
      </c>
      <c r="F9" s="150">
        <v>15</v>
      </c>
      <c r="G9" s="147">
        <v>5</v>
      </c>
      <c r="H9" s="44">
        <v>16</v>
      </c>
      <c r="I9" s="65">
        <v>5</v>
      </c>
      <c r="J9" s="154"/>
      <c r="K9" s="163"/>
      <c r="L9" s="342"/>
      <c r="M9" s="348"/>
      <c r="N9" s="94">
        <f>SUM(D9+F9+H9+J9+L9)</f>
        <v>51</v>
      </c>
      <c r="O9" s="95">
        <f>SUM(E9+G9+I9+K9+M9)</f>
        <v>17</v>
      </c>
      <c r="P9" s="96">
        <f>SUM(D9,F9,H9,J9,L9)-S9</f>
        <v>51</v>
      </c>
      <c r="Q9" s="97">
        <f>SUM(E9,G9,I9,K9,M9)-R9</f>
        <v>17</v>
      </c>
      <c r="R9" s="29">
        <f>IF(COUNT(M9,K9,I9,G9,E9)=5,MIN(M9,K9,I9,G9,E9),0)</f>
        <v>0</v>
      </c>
      <c r="S9" s="29">
        <f>IF(COUNT(D9,F9,H9,J9,L9)=5,MIN(D9,F9,H9,J9,L9),0)</f>
        <v>0</v>
      </c>
    </row>
    <row r="10" spans="1:19" s="60" customFormat="1" ht="15">
      <c r="A10" s="100">
        <v>7</v>
      </c>
      <c r="B10" s="105" t="s">
        <v>35</v>
      </c>
      <c r="C10" s="47" t="s">
        <v>19</v>
      </c>
      <c r="D10" s="37">
        <v>13</v>
      </c>
      <c r="E10" s="147">
        <v>5</v>
      </c>
      <c r="F10" s="150">
        <v>1</v>
      </c>
      <c r="G10" s="147">
        <v>2.5</v>
      </c>
      <c r="H10" s="150">
        <v>13</v>
      </c>
      <c r="I10" s="153">
        <v>5</v>
      </c>
      <c r="J10" s="154"/>
      <c r="K10" s="163"/>
      <c r="L10" s="44">
        <v>16</v>
      </c>
      <c r="M10" s="64">
        <v>5</v>
      </c>
      <c r="N10" s="130">
        <f>SUM(D10+F10+H10+J10+L10)</f>
        <v>43</v>
      </c>
      <c r="O10" s="95">
        <f>SUM(E10+G10+I10+K10+M10)</f>
        <v>17.5</v>
      </c>
      <c r="P10" s="96">
        <f>SUM(D10,F10,H10,J10,L10)-S10</f>
        <v>43</v>
      </c>
      <c r="Q10" s="97">
        <f>SUM(E10,G10,I10,K10,M10)-R10</f>
        <v>17.5</v>
      </c>
      <c r="R10" s="29">
        <f>IF(COUNT(M10,K10,I10,G10,E10)=5,MIN(M10,K10,I10,G10,E10),0)</f>
        <v>0</v>
      </c>
      <c r="S10" s="29">
        <f>IF(COUNT(D10,F10,H10,J10,L10)=5,MIN(D10,F10,H10,J10,L10),0)</f>
        <v>0</v>
      </c>
    </row>
    <row r="11" spans="1:19" s="30" customFormat="1" ht="15">
      <c r="A11" s="100">
        <v>8</v>
      </c>
      <c r="B11" s="105" t="s">
        <v>98</v>
      </c>
      <c r="C11" s="47" t="s">
        <v>29</v>
      </c>
      <c r="D11" s="37">
        <v>12</v>
      </c>
      <c r="E11" s="147">
        <v>4.5</v>
      </c>
      <c r="F11" s="44">
        <v>1</v>
      </c>
      <c r="G11" s="32">
        <v>3</v>
      </c>
      <c r="H11" s="44">
        <v>4</v>
      </c>
      <c r="I11" s="65">
        <v>4</v>
      </c>
      <c r="J11" s="31">
        <v>14</v>
      </c>
      <c r="K11" s="32">
        <v>4.5</v>
      </c>
      <c r="L11" s="23">
        <v>12</v>
      </c>
      <c r="M11" s="151">
        <v>4</v>
      </c>
      <c r="N11" s="94">
        <f>SUM(D11+F11+H11+J11+L11)</f>
        <v>43</v>
      </c>
      <c r="O11" s="95">
        <f>SUM(E11+G11+I11+K11+M11)</f>
        <v>20</v>
      </c>
      <c r="P11" s="96">
        <f>SUM(D11,F11,H11,J11,L11)-S11</f>
        <v>42</v>
      </c>
      <c r="Q11" s="97">
        <f>SUM(E11,G11,I11,K11,M11)-R11</f>
        <v>17</v>
      </c>
      <c r="R11" s="29">
        <f>IF(COUNT(M11,K11,I11,G11,E11)=5,MIN(M11,K11,I11,G11,E11),0)</f>
        <v>3</v>
      </c>
      <c r="S11" s="29">
        <f>IF(COUNT(D11,F11,H11,J11,L11)=5,MIN(D11,F11,H11,J11,L11),0)</f>
        <v>1</v>
      </c>
    </row>
    <row r="12" spans="1:19" s="60" customFormat="1" ht="15">
      <c r="A12" s="100">
        <v>9</v>
      </c>
      <c r="B12" s="105" t="s">
        <v>26</v>
      </c>
      <c r="C12" s="47" t="s">
        <v>27</v>
      </c>
      <c r="D12" s="37">
        <v>7</v>
      </c>
      <c r="E12" s="147">
        <v>3.5</v>
      </c>
      <c r="F12" s="44">
        <v>10</v>
      </c>
      <c r="G12" s="32">
        <v>4.5</v>
      </c>
      <c r="H12" s="44">
        <v>1</v>
      </c>
      <c r="I12" s="65">
        <v>3.5</v>
      </c>
      <c r="J12" s="31">
        <v>13</v>
      </c>
      <c r="K12" s="32">
        <v>4</v>
      </c>
      <c r="L12" s="44">
        <v>8</v>
      </c>
      <c r="M12" s="155">
        <v>4</v>
      </c>
      <c r="N12" s="94">
        <f>SUM(D12+F12+H12+J12+L12)</f>
        <v>39</v>
      </c>
      <c r="O12" s="95">
        <f>SUM(E12+G12+I12+K12+M12)</f>
        <v>19.5</v>
      </c>
      <c r="P12" s="96">
        <f>SUM(D12,F12,H12,J12,L12)-S12</f>
        <v>38</v>
      </c>
      <c r="Q12" s="97">
        <f>SUM(E12,G12,I12,K12,M12)-R12</f>
        <v>16</v>
      </c>
      <c r="R12" s="29">
        <f>IF(COUNT(M12,K12,I12,G12,E12)=5,MIN(M12,K12,I12,G12,E12),0)</f>
        <v>3.5</v>
      </c>
      <c r="S12" s="29">
        <f>IF(COUNT(D12,F12,H12,J12,L12)=5,MIN(D12,F12,H12,J12,L12),0)</f>
        <v>1</v>
      </c>
    </row>
    <row r="13" spans="1:19" s="60" customFormat="1" ht="15">
      <c r="A13" s="100">
        <v>10</v>
      </c>
      <c r="B13" s="105" t="s">
        <v>32</v>
      </c>
      <c r="C13" s="15" t="s">
        <v>19</v>
      </c>
      <c r="D13" s="31">
        <v>15</v>
      </c>
      <c r="E13" s="147">
        <v>5</v>
      </c>
      <c r="F13" s="44">
        <v>11</v>
      </c>
      <c r="G13" s="52">
        <v>5</v>
      </c>
      <c r="H13" s="44">
        <v>12</v>
      </c>
      <c r="I13" s="49">
        <v>5</v>
      </c>
      <c r="J13" s="154"/>
      <c r="K13" s="163"/>
      <c r="L13" s="334"/>
      <c r="M13" s="372"/>
      <c r="N13" s="94">
        <f>SUM(D13+F13+H13+J13+L13)</f>
        <v>38</v>
      </c>
      <c r="O13" s="95">
        <f>SUM(E13+G13+I13+K13+M13)</f>
        <v>15</v>
      </c>
      <c r="P13" s="96">
        <f>SUM(D13,F13,H13,J13,L13)-S13</f>
        <v>38</v>
      </c>
      <c r="Q13" s="97">
        <f>SUM(E13,G13,I13,K13,M13)-R13</f>
        <v>15</v>
      </c>
      <c r="R13" s="29">
        <f>IF(COUNT(M13,K13,I13,G13,E13)=5,MIN(M13,K13,I13,G13,E13),0)</f>
        <v>0</v>
      </c>
      <c r="S13" s="29">
        <f>IF(COUNT(D13,F13,H13,J13,L13)=5,MIN(D13,F13,H13,J13,L13),0)</f>
        <v>0</v>
      </c>
    </row>
    <row r="14" spans="1:19" s="30" customFormat="1" ht="15">
      <c r="A14" s="100">
        <v>11</v>
      </c>
      <c r="B14" s="105" t="s">
        <v>94</v>
      </c>
      <c r="C14" s="47" t="s">
        <v>9</v>
      </c>
      <c r="D14" s="31">
        <v>6</v>
      </c>
      <c r="E14" s="147">
        <v>3.5</v>
      </c>
      <c r="F14" s="150">
        <v>6</v>
      </c>
      <c r="G14" s="147">
        <v>4</v>
      </c>
      <c r="H14" s="44">
        <v>11</v>
      </c>
      <c r="I14" s="149">
        <v>5</v>
      </c>
      <c r="J14" s="31">
        <v>10</v>
      </c>
      <c r="K14" s="32">
        <v>4</v>
      </c>
      <c r="L14" s="44">
        <v>6</v>
      </c>
      <c r="M14" s="151">
        <v>4</v>
      </c>
      <c r="N14" s="94">
        <f>SUM(D14+F14+H14+J14+L14)</f>
        <v>39</v>
      </c>
      <c r="O14" s="95">
        <f>SUM(E14+G14+I14+K14+M14)</f>
        <v>20.5</v>
      </c>
      <c r="P14" s="96">
        <f>SUM(D14,F14,H14,J14,L14)-S14</f>
        <v>33</v>
      </c>
      <c r="Q14" s="97">
        <f>SUM(E14,G14,I14,K14,M14)-R14</f>
        <v>17</v>
      </c>
      <c r="R14" s="29">
        <f>IF(COUNT(M14,K14,I14,G14,E14)=5,MIN(M14,K14,I14,G14,E14),0)</f>
        <v>3.5</v>
      </c>
      <c r="S14" s="29">
        <f>IF(COUNT(D14,F14,H14,J14,L14)=5,MIN(D14,F14,H14,J14,L14),0)</f>
        <v>6</v>
      </c>
    </row>
    <row r="15" spans="1:19" s="29" customFormat="1" ht="15">
      <c r="A15" s="100">
        <v>12</v>
      </c>
      <c r="B15" s="105" t="s">
        <v>41</v>
      </c>
      <c r="C15" s="47" t="s">
        <v>18</v>
      </c>
      <c r="D15" s="31">
        <v>9</v>
      </c>
      <c r="E15" s="32">
        <v>4</v>
      </c>
      <c r="F15" s="44">
        <v>8</v>
      </c>
      <c r="G15" s="147">
        <v>4</v>
      </c>
      <c r="H15" s="161"/>
      <c r="I15" s="162"/>
      <c r="J15" s="31">
        <v>16</v>
      </c>
      <c r="K15" s="32">
        <v>5</v>
      </c>
      <c r="L15" s="342"/>
      <c r="M15" s="348"/>
      <c r="N15" s="94">
        <f>SUM(D15+F15+H15+J15+L15)</f>
        <v>33</v>
      </c>
      <c r="O15" s="95">
        <f>SUM(E15+G15+I15+K15+M15)</f>
        <v>13</v>
      </c>
      <c r="P15" s="96">
        <f>SUM(D15,F15,H15,J15,L15)-S15</f>
        <v>33</v>
      </c>
      <c r="Q15" s="97">
        <f>SUM(E15,G15,I15,K15,M15)-R15</f>
        <v>13</v>
      </c>
      <c r="R15" s="29">
        <f>IF(COUNT(M15,K15,I15,G15,E15)=5,MIN(M15,K15,I15,G15,E15),0)</f>
        <v>0</v>
      </c>
      <c r="S15" s="29">
        <f>IF(COUNT(D15,F15,H15,J15,L15)=5,MIN(D15,F15,H15,J15,L15),0)</f>
        <v>0</v>
      </c>
    </row>
    <row r="16" spans="1:19" s="29" customFormat="1" ht="15">
      <c r="A16" s="100">
        <v>13</v>
      </c>
      <c r="B16" s="105" t="s">
        <v>268</v>
      </c>
      <c r="C16" s="47" t="s">
        <v>78</v>
      </c>
      <c r="D16" s="157"/>
      <c r="E16" s="156"/>
      <c r="F16" s="158"/>
      <c r="G16" s="156"/>
      <c r="H16" s="44">
        <v>14</v>
      </c>
      <c r="I16" s="149">
        <v>5</v>
      </c>
      <c r="J16" s="154"/>
      <c r="K16" s="163"/>
      <c r="L16" s="44">
        <v>14</v>
      </c>
      <c r="M16" s="46">
        <v>5</v>
      </c>
      <c r="N16" s="94">
        <f>SUM(D16+F16+H16+J16+L16)</f>
        <v>28</v>
      </c>
      <c r="O16" s="95">
        <f>SUM(E16+G16+I16+K16+M16)</f>
        <v>10</v>
      </c>
      <c r="P16" s="96">
        <f>SUM(D16,F16,H16,J16,L16)-S16</f>
        <v>28</v>
      </c>
      <c r="Q16" s="97">
        <f>SUM(E16,G16,I16,K16,M16)-R16</f>
        <v>10</v>
      </c>
      <c r="R16" s="29">
        <f>IF(COUNT(M16,K16,I16,G16,E16)=5,MIN(M16,K16,I16,G16,E16),0)</f>
        <v>0</v>
      </c>
      <c r="S16" s="29">
        <f>IF(COUNT(D16,F16,H16,J16,L16)=5,MIN(D16,F16,H16,J16,L16),0)</f>
        <v>0</v>
      </c>
    </row>
    <row r="17" spans="1:19" s="29" customFormat="1" ht="15">
      <c r="A17" s="100">
        <v>14</v>
      </c>
      <c r="B17" s="105" t="s">
        <v>271</v>
      </c>
      <c r="C17" s="47" t="s">
        <v>9</v>
      </c>
      <c r="D17" s="157"/>
      <c r="E17" s="156"/>
      <c r="F17" s="158"/>
      <c r="G17" s="156"/>
      <c r="H17" s="44">
        <v>6</v>
      </c>
      <c r="I17" s="153">
        <v>4</v>
      </c>
      <c r="J17" s="154"/>
      <c r="K17" s="163"/>
      <c r="L17" s="34">
        <v>17</v>
      </c>
      <c r="M17" s="149">
        <v>5</v>
      </c>
      <c r="N17" s="94">
        <f>SUM(D17+F17+H17+J17+L17)</f>
        <v>23</v>
      </c>
      <c r="O17" s="95">
        <f>SUM(E17+G17+I17+K17+M17)</f>
        <v>9</v>
      </c>
      <c r="P17" s="96">
        <f>SUM(D17,F17,H17,J17,L17)-S17</f>
        <v>23</v>
      </c>
      <c r="Q17" s="97">
        <f>SUM(E17,G17,I17,K17,M17)-R17</f>
        <v>9</v>
      </c>
      <c r="R17" s="29">
        <f>IF(COUNT(M17,K17,I17,G17,E17)=5,MIN(M17,K17,I17,G17,E17),0)</f>
        <v>0</v>
      </c>
      <c r="S17" s="29">
        <f>IF(COUNT(D17,F17,H17,J17,L17)=5,MIN(D17,F17,H17,J17,L17),0)</f>
        <v>0</v>
      </c>
    </row>
    <row r="18" spans="1:19" s="29" customFormat="1" ht="15">
      <c r="A18" s="100">
        <v>15</v>
      </c>
      <c r="B18" s="105" t="s">
        <v>120</v>
      </c>
      <c r="C18" s="47" t="s">
        <v>19</v>
      </c>
      <c r="D18" s="31">
        <v>8</v>
      </c>
      <c r="E18" s="38">
        <v>4</v>
      </c>
      <c r="F18" s="44">
        <v>1</v>
      </c>
      <c r="G18" s="32">
        <v>3</v>
      </c>
      <c r="H18" s="150">
        <v>1</v>
      </c>
      <c r="I18" s="65">
        <v>3</v>
      </c>
      <c r="J18" s="31">
        <v>12</v>
      </c>
      <c r="K18" s="59">
        <v>4</v>
      </c>
      <c r="L18" s="161"/>
      <c r="M18" s="347"/>
      <c r="N18" s="94">
        <f>SUM(D18+F18+H18+J18+L18)</f>
        <v>22</v>
      </c>
      <c r="O18" s="95">
        <f>SUM(E18+G18+I18+K18+M18)</f>
        <v>14</v>
      </c>
      <c r="P18" s="96">
        <f>SUM(D18,F18,H18,J18,L18)-S18</f>
        <v>22</v>
      </c>
      <c r="Q18" s="97">
        <f>SUM(E18,G18,I18,K18,M18)-R18</f>
        <v>14</v>
      </c>
      <c r="R18" s="29">
        <f>IF(COUNT(M18,K18,I18,G18,E18)=5,MIN(M18,K18,I18,G18,E18),0)</f>
        <v>0</v>
      </c>
      <c r="S18" s="29">
        <f>IF(COUNT(D18,F18,H18,J18,L18)=5,MIN(D18,F18,H18,J18,L18),0)</f>
        <v>0</v>
      </c>
    </row>
    <row r="19" spans="1:19" s="29" customFormat="1" ht="15">
      <c r="A19" s="100">
        <v>16</v>
      </c>
      <c r="B19" s="105" t="s">
        <v>96</v>
      </c>
      <c r="C19" s="47" t="s">
        <v>29</v>
      </c>
      <c r="D19" s="154"/>
      <c r="E19" s="156"/>
      <c r="F19" s="44">
        <v>9</v>
      </c>
      <c r="G19" s="147">
        <v>4</v>
      </c>
      <c r="H19" s="154"/>
      <c r="I19" s="346"/>
      <c r="J19" s="154"/>
      <c r="K19" s="163"/>
      <c r="L19" s="34">
        <v>11</v>
      </c>
      <c r="M19" s="159">
        <v>4</v>
      </c>
      <c r="N19" s="94">
        <f>SUM(D19+F19+H19+J19+L19)</f>
        <v>20</v>
      </c>
      <c r="O19" s="95">
        <f>SUM(E19+G19+I19+K19+M19)</f>
        <v>8</v>
      </c>
      <c r="P19" s="96">
        <f>SUM(D19,F19,H19,J19,L19)-S19</f>
        <v>20</v>
      </c>
      <c r="Q19" s="97">
        <f>SUM(E19,G19,I19,K19,M19)-R19</f>
        <v>8</v>
      </c>
      <c r="R19" s="29">
        <f>IF(COUNT(M19,K19,I19,G19,E19)=5,MIN(M19,K19,I19,G19,E19),0)</f>
        <v>0</v>
      </c>
      <c r="S19" s="29">
        <f>IF(COUNT(D19,F19,H19,J19,L19)=5,MIN(D19,F19,H19,J19,L19),0)</f>
        <v>0</v>
      </c>
    </row>
    <row r="20" spans="1:19" s="29" customFormat="1" ht="15">
      <c r="A20" s="100">
        <v>17</v>
      </c>
      <c r="B20" s="105" t="s">
        <v>30</v>
      </c>
      <c r="C20" s="47" t="s">
        <v>17</v>
      </c>
      <c r="D20" s="31">
        <v>1</v>
      </c>
      <c r="E20" s="147">
        <v>3.5</v>
      </c>
      <c r="F20" s="44">
        <v>5</v>
      </c>
      <c r="G20" s="32">
        <v>4</v>
      </c>
      <c r="H20" s="31">
        <v>1</v>
      </c>
      <c r="I20" s="99">
        <v>3</v>
      </c>
      <c r="J20" s="154"/>
      <c r="K20" s="163"/>
      <c r="L20" s="44">
        <v>10</v>
      </c>
      <c r="M20" s="155">
        <v>4</v>
      </c>
      <c r="N20" s="94">
        <f>SUM(D20+F20+H20+J20+L20)</f>
        <v>17</v>
      </c>
      <c r="O20" s="95">
        <f>SUM(E20+G20+I20+K20+M20)</f>
        <v>14.5</v>
      </c>
      <c r="P20" s="96">
        <f>SUM(D20,F20,H20,J20,L20)-S20</f>
        <v>17</v>
      </c>
      <c r="Q20" s="97">
        <f>SUM(E20,G20,I20,K20,M20)-R20</f>
        <v>14.5</v>
      </c>
      <c r="R20" s="29">
        <f>IF(COUNT(M20,K20,I20,G20,E20)=5,MIN(M20,K20,I20,G20,E20),0)</f>
        <v>0</v>
      </c>
      <c r="S20" s="29">
        <f>IF(COUNT(D20,F20,H20,J20,L20)=5,MIN(D20,F20,H20,J20,L20),0)</f>
        <v>0</v>
      </c>
    </row>
    <row r="21" spans="1:19" s="29" customFormat="1" ht="15">
      <c r="A21" s="100">
        <v>18</v>
      </c>
      <c r="B21" s="105" t="s">
        <v>36</v>
      </c>
      <c r="C21" s="47" t="s">
        <v>18</v>
      </c>
      <c r="D21" s="31">
        <v>1</v>
      </c>
      <c r="E21" s="38">
        <v>3</v>
      </c>
      <c r="F21" s="150">
        <v>14</v>
      </c>
      <c r="G21" s="147">
        <v>5</v>
      </c>
      <c r="H21" s="44">
        <v>1</v>
      </c>
      <c r="I21" s="65">
        <v>4</v>
      </c>
      <c r="J21" s="154"/>
      <c r="K21" s="163"/>
      <c r="L21" s="342"/>
      <c r="M21" s="162"/>
      <c r="N21" s="94">
        <f>SUM(D21+F21+H21+J21+L21)</f>
        <v>16</v>
      </c>
      <c r="O21" s="95">
        <f>SUM(E21+G21+I21+K21+M21)</f>
        <v>12</v>
      </c>
      <c r="P21" s="96">
        <f>SUM(D21,F21,H21,J21,L21)-S21</f>
        <v>16</v>
      </c>
      <c r="Q21" s="97">
        <f>SUM(E21,G21,I21,K21,M21)-R21</f>
        <v>12</v>
      </c>
      <c r="R21" s="29">
        <f>IF(COUNT(M21,K21,I21,G21,E21)=5,MIN(M21,K21,I21,G21,E21),0)</f>
        <v>0</v>
      </c>
      <c r="S21" s="29">
        <f>IF(COUNT(D21,F21,H21,J21,L21)=5,MIN(D21,F21,H21,J21,L21),0)</f>
        <v>0</v>
      </c>
    </row>
    <row r="22" spans="1:19" s="29" customFormat="1" ht="15">
      <c r="A22" s="100">
        <v>19</v>
      </c>
      <c r="B22" s="105" t="s">
        <v>125</v>
      </c>
      <c r="C22" s="47" t="s">
        <v>19</v>
      </c>
      <c r="D22" s="37">
        <v>5</v>
      </c>
      <c r="E22" s="147">
        <v>3.5</v>
      </c>
      <c r="F22" s="44">
        <v>4</v>
      </c>
      <c r="G22" s="59">
        <v>3.5</v>
      </c>
      <c r="H22" s="44">
        <v>1</v>
      </c>
      <c r="I22" s="49">
        <v>3.5</v>
      </c>
      <c r="J22" s="31">
        <v>5</v>
      </c>
      <c r="K22" s="59">
        <v>3</v>
      </c>
      <c r="L22" s="158"/>
      <c r="M22" s="345"/>
      <c r="N22" s="94">
        <f>SUM(D22+F22+H22+J22+L22)</f>
        <v>15</v>
      </c>
      <c r="O22" s="95">
        <f>SUM(E22+G22+I22+K22+M22)</f>
        <v>13.5</v>
      </c>
      <c r="P22" s="96">
        <f>SUM(D22,F22,H22,J22,L22)-S22</f>
        <v>15</v>
      </c>
      <c r="Q22" s="97">
        <f>SUM(E22,G22,I22,K22,M22)-R22</f>
        <v>13.5</v>
      </c>
      <c r="R22" s="29">
        <f>IF(COUNT(M22,K22,I22,G22,E22)=5,MIN(M22,K22,I22,G22,E22),0)</f>
        <v>0</v>
      </c>
      <c r="S22" s="29">
        <f>IF(COUNT(D22,F22,H22,J22,L22)=5,MIN(D22,F22,H22,J22,L22),0)</f>
        <v>0</v>
      </c>
    </row>
    <row r="23" spans="1:19" s="29" customFormat="1" ht="15">
      <c r="A23" s="100">
        <v>20</v>
      </c>
      <c r="B23" s="105" t="s">
        <v>31</v>
      </c>
      <c r="C23" s="47" t="s">
        <v>18</v>
      </c>
      <c r="D23" s="37">
        <v>10</v>
      </c>
      <c r="E23" s="147">
        <v>4.5</v>
      </c>
      <c r="F23" s="150">
        <v>3</v>
      </c>
      <c r="G23" s="147">
        <v>3.5</v>
      </c>
      <c r="H23" s="37">
        <v>1</v>
      </c>
      <c r="I23" s="153">
        <v>3</v>
      </c>
      <c r="J23" s="31">
        <v>1</v>
      </c>
      <c r="K23" s="32">
        <v>2</v>
      </c>
      <c r="L23" s="161"/>
      <c r="M23" s="347"/>
      <c r="N23" s="94">
        <f>SUM(D23+F23+H23+J23+L23)</f>
        <v>15</v>
      </c>
      <c r="O23" s="95">
        <f>SUM(E23+G23+I23+K23+M23)</f>
        <v>13</v>
      </c>
      <c r="P23" s="96">
        <f>SUM(D23,F23,H23,J23,L23)-S23</f>
        <v>15</v>
      </c>
      <c r="Q23" s="97">
        <f>SUM(E23,G23,I23,K23,M23)-R23</f>
        <v>13</v>
      </c>
      <c r="R23" s="29">
        <f>IF(COUNT(M23,K23,I23,G23,E23)=5,MIN(M23,K23,I23,G23,E23),0)</f>
        <v>0</v>
      </c>
      <c r="S23" s="29">
        <f>IF(COUNT(D23,F23,H23,J23,L23)=5,MIN(D23,F23,H23,J23,L23),0)</f>
        <v>0</v>
      </c>
    </row>
    <row r="24" spans="1:19" s="29" customFormat="1" ht="15">
      <c r="A24" s="100">
        <v>21</v>
      </c>
      <c r="B24" s="105" t="s">
        <v>112</v>
      </c>
      <c r="C24" s="47" t="s">
        <v>19</v>
      </c>
      <c r="D24" s="154"/>
      <c r="E24" s="156"/>
      <c r="F24" s="44">
        <v>13</v>
      </c>
      <c r="G24" s="148">
        <v>5</v>
      </c>
      <c r="H24" s="31">
        <v>2</v>
      </c>
      <c r="I24" s="49">
        <v>4</v>
      </c>
      <c r="J24" s="154"/>
      <c r="K24" s="163"/>
      <c r="L24" s="158"/>
      <c r="M24" s="372"/>
      <c r="N24" s="94">
        <f>SUM(D24+F24+H24+J24+L24)</f>
        <v>15</v>
      </c>
      <c r="O24" s="95">
        <f>SUM(E24+G24+I24+K24+M24)</f>
        <v>9</v>
      </c>
      <c r="P24" s="96">
        <f>SUM(D24,F24,H24,J24,L24)-S24</f>
        <v>15</v>
      </c>
      <c r="Q24" s="97">
        <f>SUM(E24,G24,I24,K24,M24)-R24</f>
        <v>9</v>
      </c>
      <c r="R24" s="29">
        <f>IF(COUNT(M24,K24,I24,G24,E24)=5,MIN(M24,K24,I24,G24,E24),0)</f>
        <v>0</v>
      </c>
      <c r="S24" s="29">
        <f>IF(COUNT(D24,F24,H24,J24,L24)=5,MIN(D24,F24,H24,J24,L24),0)</f>
        <v>0</v>
      </c>
    </row>
    <row r="25" spans="1:19" s="29" customFormat="1" ht="15">
      <c r="A25" s="100">
        <v>22</v>
      </c>
      <c r="B25" s="105" t="s">
        <v>267</v>
      </c>
      <c r="C25" s="47" t="s">
        <v>17</v>
      </c>
      <c r="D25" s="157"/>
      <c r="E25" s="156"/>
      <c r="F25" s="158"/>
      <c r="G25" s="156"/>
      <c r="H25" s="44">
        <v>15</v>
      </c>
      <c r="I25" s="149">
        <v>5</v>
      </c>
      <c r="J25" s="154"/>
      <c r="K25" s="163"/>
      <c r="L25" s="161"/>
      <c r="M25" s="347"/>
      <c r="N25" s="94">
        <f>SUM(D25+F25+H25+J25+L25)</f>
        <v>15</v>
      </c>
      <c r="O25" s="131">
        <f>SUM(E25+G25+I25+K25+M25)</f>
        <v>5</v>
      </c>
      <c r="P25" s="96">
        <f>SUM(D25,F25,H25,J25,L25)-S25</f>
        <v>15</v>
      </c>
      <c r="Q25" s="97">
        <f>SUM(E25,G25,I25,K25,M25)-R25</f>
        <v>5</v>
      </c>
      <c r="R25" s="29">
        <f>IF(COUNT(M25,K25,I25,G25,E25)=5,MIN(M25,K25,I25,G25,E25),0)</f>
        <v>0</v>
      </c>
      <c r="S25" s="29">
        <f>IF(COUNT(D25,F25,H25,J25,L25)=5,MIN(D25,F25,H25,J25,L25),0)</f>
        <v>0</v>
      </c>
    </row>
    <row r="26" spans="1:19" s="29" customFormat="1" ht="15">
      <c r="A26" s="100">
        <v>23</v>
      </c>
      <c r="B26" s="105" t="s">
        <v>37</v>
      </c>
      <c r="C26" s="47" t="s">
        <v>10</v>
      </c>
      <c r="D26" s="31">
        <v>4</v>
      </c>
      <c r="E26" s="147">
        <v>3.5</v>
      </c>
      <c r="F26" s="44">
        <v>1</v>
      </c>
      <c r="G26" s="147">
        <v>3</v>
      </c>
      <c r="H26" s="31">
        <v>1</v>
      </c>
      <c r="I26" s="49">
        <v>3</v>
      </c>
      <c r="J26" s="31">
        <v>4</v>
      </c>
      <c r="K26" s="32">
        <v>3</v>
      </c>
      <c r="L26" s="150">
        <v>5</v>
      </c>
      <c r="M26" s="65">
        <v>4</v>
      </c>
      <c r="N26" s="94">
        <f>SUM(D26+F26+H26+J26+L26)</f>
        <v>15</v>
      </c>
      <c r="O26" s="95">
        <f>SUM(E26+G26+I26+K26+M26)</f>
        <v>16.5</v>
      </c>
      <c r="P26" s="96">
        <f>SUM(D26,F26,H26,J26,L26)-S26</f>
        <v>14</v>
      </c>
      <c r="Q26" s="97">
        <f>SUM(E26,G26,I26,K26,M26)-R26</f>
        <v>13.5</v>
      </c>
      <c r="R26" s="29">
        <f>IF(COUNT(M26,K26,I26,G26,E26)=5,MIN(M26,K26,I26,G26,E26),0)</f>
        <v>3</v>
      </c>
      <c r="S26" s="29">
        <f>IF(COUNT(D26,F26,H26,J26,L26)=5,MIN(D26,F26,H26,J26,L26),0)</f>
        <v>1</v>
      </c>
    </row>
    <row r="27" spans="1:19" s="29" customFormat="1" ht="15">
      <c r="A27" s="100">
        <v>24</v>
      </c>
      <c r="B27" s="105" t="s">
        <v>28</v>
      </c>
      <c r="C27" s="47" t="s">
        <v>21</v>
      </c>
      <c r="D27" s="157"/>
      <c r="E27" s="156"/>
      <c r="F27" s="150">
        <v>1</v>
      </c>
      <c r="G27" s="147">
        <v>3</v>
      </c>
      <c r="H27" s="31">
        <v>1</v>
      </c>
      <c r="I27" s="32">
        <v>3</v>
      </c>
      <c r="J27" s="31">
        <v>11</v>
      </c>
      <c r="K27" s="32">
        <v>4</v>
      </c>
      <c r="L27" s="44">
        <v>1</v>
      </c>
      <c r="M27" s="159">
        <v>3</v>
      </c>
      <c r="N27" s="94">
        <f>SUM(D27+F27+H27+J27+L27)</f>
        <v>14</v>
      </c>
      <c r="O27" s="95">
        <f>SUM(E27+G27+I27+K27+M27)</f>
        <v>13</v>
      </c>
      <c r="P27" s="96">
        <f>SUM(D27,F27,H27,J27,L27)-S27</f>
        <v>14</v>
      </c>
      <c r="Q27" s="97">
        <f>SUM(E27,G27,I27,K27,M27)-R27</f>
        <v>13</v>
      </c>
      <c r="R27" s="29">
        <f>IF(COUNT(M27,K27,I27,G27,E27)=5,MIN(M27,K27,I27,G27,E27),0)</f>
        <v>0</v>
      </c>
      <c r="S27" s="29">
        <f>IF(COUNT(D27,F27,H27,J27,L27)=5,MIN(D27,F27,H27,J27,L27),0)</f>
        <v>0</v>
      </c>
    </row>
    <row r="28" spans="1:19" s="29" customFormat="1" ht="15">
      <c r="A28" s="100">
        <v>25</v>
      </c>
      <c r="B28" s="105" t="s">
        <v>189</v>
      </c>
      <c r="C28" s="47" t="s">
        <v>21</v>
      </c>
      <c r="D28" s="157"/>
      <c r="E28" s="156"/>
      <c r="F28" s="44">
        <v>1</v>
      </c>
      <c r="G28" s="32">
        <v>3</v>
      </c>
      <c r="H28" s="31">
        <v>1</v>
      </c>
      <c r="I28" s="32">
        <v>3</v>
      </c>
      <c r="J28" s="37">
        <v>7</v>
      </c>
      <c r="K28" s="147">
        <v>3</v>
      </c>
      <c r="L28" s="44">
        <v>4</v>
      </c>
      <c r="M28" s="149">
        <v>4</v>
      </c>
      <c r="N28" s="94">
        <f>SUM(D28+F28+H28+J28+L28)</f>
        <v>13</v>
      </c>
      <c r="O28" s="95">
        <f>SUM(E28+G28+I28+K28+M28)</f>
        <v>13</v>
      </c>
      <c r="P28" s="96">
        <f>SUM(D28,F28,H28,J28,L28)-S28</f>
        <v>13</v>
      </c>
      <c r="Q28" s="97">
        <f>SUM(E28,G28,I28,K28,M28)-R28</f>
        <v>13</v>
      </c>
      <c r="R28" s="29">
        <f>IF(COUNT(M28,K28,I28,G28,E28)=5,MIN(M28,K28,I28,G28,E28),0)</f>
        <v>0</v>
      </c>
      <c r="S28" s="29">
        <f>IF(COUNT(D28,F28,H28,J28,L28)=5,MIN(D28,F28,H28,J28,L28),0)</f>
        <v>0</v>
      </c>
    </row>
    <row r="29" spans="1:19" s="29" customFormat="1" ht="15">
      <c r="A29" s="100">
        <v>26</v>
      </c>
      <c r="B29" s="105" t="s">
        <v>269</v>
      </c>
      <c r="C29" s="47" t="s">
        <v>9</v>
      </c>
      <c r="D29" s="157"/>
      <c r="E29" s="156"/>
      <c r="F29" s="158"/>
      <c r="G29" s="156"/>
      <c r="H29" s="31">
        <v>9</v>
      </c>
      <c r="I29" s="147">
        <v>4</v>
      </c>
      <c r="J29" s="154"/>
      <c r="K29" s="163"/>
      <c r="L29" s="150">
        <v>3</v>
      </c>
      <c r="M29" s="152">
        <v>4</v>
      </c>
      <c r="N29" s="94">
        <f>SUM(D29+F29+H29+J29+L29)</f>
        <v>12</v>
      </c>
      <c r="O29" s="95">
        <f>SUM(E29+G29+I29+K29+M29)</f>
        <v>8</v>
      </c>
      <c r="P29" s="96">
        <f>SUM(D29,F29,H29,J29,L29)-S29</f>
        <v>12</v>
      </c>
      <c r="Q29" s="97">
        <f>SUM(E29,G29,I29,K29,M29)-R29</f>
        <v>8</v>
      </c>
      <c r="R29" s="29">
        <f>IF(COUNT(M29,K29,I29,G29,E29)=5,MIN(M29,K29,I29,G29,E29),0)</f>
        <v>0</v>
      </c>
      <c r="S29" s="29">
        <f>IF(COUNT(D29,F29,H29,J29,L29)=5,MIN(D29,F29,H29,J29,L29),0)</f>
        <v>0</v>
      </c>
    </row>
    <row r="30" spans="1:19" s="29" customFormat="1" ht="15">
      <c r="A30" s="100">
        <v>27</v>
      </c>
      <c r="B30" s="105" t="s">
        <v>276</v>
      </c>
      <c r="C30" s="47"/>
      <c r="D30" s="157"/>
      <c r="E30" s="156"/>
      <c r="F30" s="158"/>
      <c r="G30" s="156"/>
      <c r="H30" s="44">
        <v>1</v>
      </c>
      <c r="I30" s="147">
        <v>3</v>
      </c>
      <c r="J30" s="154"/>
      <c r="K30" s="163"/>
      <c r="L30" s="150">
        <v>9</v>
      </c>
      <c r="M30" s="46">
        <v>4</v>
      </c>
      <c r="N30" s="94">
        <f>SUM(D30+F30+H30+J30+L30)</f>
        <v>10</v>
      </c>
      <c r="O30" s="95">
        <f>SUM(E30+G30+I30+K30+M30)</f>
        <v>7</v>
      </c>
      <c r="P30" s="96">
        <f>SUM(D30,F30,H30,J30,L30)-S30</f>
        <v>10</v>
      </c>
      <c r="Q30" s="97">
        <f>SUM(E30,G30,I30,K30,M30)-R30</f>
        <v>7</v>
      </c>
      <c r="R30" s="29">
        <f>IF(COUNT(M30,K30,I30,G30,E30)=5,MIN(M30,K30,I30,G30,E30),0)</f>
        <v>0</v>
      </c>
      <c r="S30" s="29">
        <f>IF(COUNT(D30,F30,H30,J30,L30)=5,MIN(D30,F30,H30,J30,L30),0)</f>
        <v>0</v>
      </c>
    </row>
    <row r="31" spans="1:19" s="29" customFormat="1" ht="15">
      <c r="A31" s="100">
        <v>28</v>
      </c>
      <c r="B31" s="105" t="s">
        <v>188</v>
      </c>
      <c r="C31" s="47" t="s">
        <v>21</v>
      </c>
      <c r="D31" s="154"/>
      <c r="E31" s="156"/>
      <c r="F31" s="150">
        <v>1</v>
      </c>
      <c r="G31" s="147">
        <v>3</v>
      </c>
      <c r="H31" s="161"/>
      <c r="I31" s="163"/>
      <c r="J31" s="37">
        <v>9</v>
      </c>
      <c r="K31" s="59">
        <v>4</v>
      </c>
      <c r="L31" s="161"/>
      <c r="M31" s="162"/>
      <c r="N31" s="94">
        <f>SUM(D31+F31+H31+J31+L31)</f>
        <v>10</v>
      </c>
      <c r="O31" s="95">
        <f>SUM(E31+G31+I31+K31+M31)</f>
        <v>7</v>
      </c>
      <c r="P31" s="96">
        <f>SUM(D31,F31,H31,J31,L31)-S31</f>
        <v>10</v>
      </c>
      <c r="Q31" s="97">
        <f>SUM(E31,G31,I31,K31,M31)-R31</f>
        <v>7</v>
      </c>
      <c r="R31" s="29">
        <f>IF(COUNT(M31,K31,I31,G31,E31)=5,MIN(M31,K31,I31,G31,E31),0)</f>
        <v>0</v>
      </c>
      <c r="S31" s="29">
        <f>IF(COUNT(D31,F31,H31,J31,L31)=5,MIN(D31,F31,H31,J31,L31),0)</f>
        <v>0</v>
      </c>
    </row>
    <row r="32" spans="1:19" s="29" customFormat="1" ht="15">
      <c r="A32" s="100">
        <v>29</v>
      </c>
      <c r="B32" s="105" t="s">
        <v>272</v>
      </c>
      <c r="C32" s="47"/>
      <c r="D32" s="157"/>
      <c r="E32" s="156"/>
      <c r="F32" s="158"/>
      <c r="G32" s="156"/>
      <c r="H32" s="44">
        <v>5</v>
      </c>
      <c r="I32" s="147">
        <v>4</v>
      </c>
      <c r="J32" s="37">
        <v>3</v>
      </c>
      <c r="K32" s="147">
        <v>3</v>
      </c>
      <c r="L32" s="44">
        <v>1</v>
      </c>
      <c r="M32" s="151">
        <v>3</v>
      </c>
      <c r="N32" s="94">
        <f>SUM(D32+F32+H32+J32+L32)</f>
        <v>9</v>
      </c>
      <c r="O32" s="95">
        <f>SUM(E32+G32+I32+K32+M32)</f>
        <v>10</v>
      </c>
      <c r="P32" s="96">
        <f>SUM(D32,F32,H32,J32,L32)-S32</f>
        <v>9</v>
      </c>
      <c r="Q32" s="97">
        <f>SUM(E32,G32,I32,K32,M32)-R32</f>
        <v>10</v>
      </c>
      <c r="R32" s="29">
        <f>IF(COUNT(M32,K32,I32,G32,E32)=5,MIN(M32,K32,I32,G32,E32),0)</f>
        <v>0</v>
      </c>
      <c r="S32" s="29">
        <f>IF(COUNT(D32,F32,H32,J32,L32)=5,MIN(D32,F32,H32,J32,L32),0)</f>
        <v>0</v>
      </c>
    </row>
    <row r="33" spans="1:19" s="29" customFormat="1" ht="15">
      <c r="A33" s="100">
        <v>30</v>
      </c>
      <c r="B33" s="105" t="s">
        <v>275</v>
      </c>
      <c r="C33" s="47" t="s">
        <v>29</v>
      </c>
      <c r="D33" s="157"/>
      <c r="E33" s="156"/>
      <c r="F33" s="158"/>
      <c r="G33" s="156"/>
      <c r="H33" s="44">
        <v>1</v>
      </c>
      <c r="I33" s="147">
        <v>3</v>
      </c>
      <c r="J33" s="31">
        <v>8</v>
      </c>
      <c r="K33" s="32">
        <v>3.5</v>
      </c>
      <c r="L33" s="161"/>
      <c r="M33" s="373"/>
      <c r="N33" s="94">
        <f>SUM(D33+F33+H33+J33+L33)</f>
        <v>9</v>
      </c>
      <c r="O33" s="95">
        <f>SUM(E33+G33+I33+K33+M33)</f>
        <v>6.5</v>
      </c>
      <c r="P33" s="96">
        <f>SUM(D33,F33,H33,J33,L33)-S33</f>
        <v>9</v>
      </c>
      <c r="Q33" s="97">
        <f>SUM(E33,G33,I33,K33,M33)-R33</f>
        <v>6.5</v>
      </c>
      <c r="R33" s="29">
        <f>IF(COUNT(M33,K33,I33,G33,E33)=5,MIN(M33,K33,I33,G33,E33),0)</f>
        <v>0</v>
      </c>
      <c r="S33" s="29">
        <f>IF(COUNT(D33,F33,H33,J33,L33)=5,MIN(D33,F33,H33,J33,L33),0)</f>
        <v>0</v>
      </c>
    </row>
    <row r="34" spans="1:19" s="29" customFormat="1" ht="15">
      <c r="A34" s="100">
        <v>31</v>
      </c>
      <c r="B34" s="105" t="s">
        <v>196</v>
      </c>
      <c r="C34" s="47" t="s">
        <v>21</v>
      </c>
      <c r="D34" s="157"/>
      <c r="E34" s="164"/>
      <c r="F34" s="150">
        <v>1</v>
      </c>
      <c r="G34" s="147">
        <v>1</v>
      </c>
      <c r="H34" s="161"/>
      <c r="I34" s="163"/>
      <c r="J34" s="31">
        <v>6</v>
      </c>
      <c r="K34" s="32">
        <v>3</v>
      </c>
      <c r="L34" s="44">
        <v>1</v>
      </c>
      <c r="M34" s="152">
        <v>2</v>
      </c>
      <c r="N34" s="94">
        <f>SUM(D34+F34+H34+J34+L34)</f>
        <v>8</v>
      </c>
      <c r="O34" s="95">
        <f>SUM(E34+G34+I34+K34+M34)</f>
        <v>6</v>
      </c>
      <c r="P34" s="96">
        <f>SUM(D34,F34,H34,J34,L34)-S34</f>
        <v>8</v>
      </c>
      <c r="Q34" s="97">
        <f>SUM(E34,G34,I34,K34,M34)-R34</f>
        <v>6</v>
      </c>
      <c r="R34" s="29">
        <f>IF(COUNT(M34,K34,I34,G34,E34)=5,MIN(M34,K34,I34,G34,E34),0)</f>
        <v>0</v>
      </c>
      <c r="S34" s="29">
        <f>IF(COUNT(D34,F34,H34,J34,L34)=5,MIN(D34,F34,H34,J34,L34),0)</f>
        <v>0</v>
      </c>
    </row>
    <row r="35" spans="1:19" s="29" customFormat="1" ht="15">
      <c r="A35" s="100">
        <v>32</v>
      </c>
      <c r="B35" s="105" t="s">
        <v>359</v>
      </c>
      <c r="C35" s="47" t="s">
        <v>11</v>
      </c>
      <c r="D35" s="157"/>
      <c r="E35" s="156"/>
      <c r="F35" s="161"/>
      <c r="G35" s="163"/>
      <c r="H35" s="161"/>
      <c r="I35" s="163"/>
      <c r="J35" s="154"/>
      <c r="K35" s="163"/>
      <c r="L35" s="150">
        <v>7</v>
      </c>
      <c r="M35" s="155">
        <v>4</v>
      </c>
      <c r="N35" s="94">
        <f>SUM(D35+F35+H35+J35+L35)</f>
        <v>7</v>
      </c>
      <c r="O35" s="95">
        <f>SUM(E35+G35+I35+K35+M35)</f>
        <v>4</v>
      </c>
      <c r="P35" s="96">
        <f>SUM(D35,F35,H35,J35,L35)-S35</f>
        <v>7</v>
      </c>
      <c r="Q35" s="97">
        <f>SUM(E35,G35,I35,K35,M35)-R35</f>
        <v>4</v>
      </c>
      <c r="R35" s="29">
        <f>IF(COUNT(M35,K35,I35,G35,E35)=5,MIN(M35,K35,I35,G35,E35),0)</f>
        <v>0</v>
      </c>
      <c r="S35" s="29">
        <f>IF(COUNT(D35,F35,H35,J35,L35)=5,MIN(D35,F35,H35,J35,L35),0)</f>
        <v>0</v>
      </c>
    </row>
    <row r="36" spans="1:19" s="29" customFormat="1" ht="15">
      <c r="A36" s="100">
        <v>33</v>
      </c>
      <c r="B36" s="105" t="s">
        <v>185</v>
      </c>
      <c r="C36" s="47" t="s">
        <v>19</v>
      </c>
      <c r="D36" s="154"/>
      <c r="E36" s="156"/>
      <c r="F36" s="150">
        <v>7</v>
      </c>
      <c r="G36" s="147">
        <v>4</v>
      </c>
      <c r="H36" s="161"/>
      <c r="I36" s="163"/>
      <c r="J36" s="154"/>
      <c r="K36" s="163"/>
      <c r="L36" s="158"/>
      <c r="M36" s="372"/>
      <c r="N36" s="94">
        <f>SUM(D36+F36+H36+J36+L36)</f>
        <v>7</v>
      </c>
      <c r="O36" s="95">
        <f>SUM(E36+G36+I36+K36+M36)</f>
        <v>4</v>
      </c>
      <c r="P36" s="96">
        <f>SUM(D36,F36,H36,J36,L36)-S36</f>
        <v>7</v>
      </c>
      <c r="Q36" s="97">
        <f>SUM(E36,G36,I36,K36,M36)-R36</f>
        <v>4</v>
      </c>
      <c r="R36" s="29">
        <f>IF(COUNT(M36,K36,I36,G36,E36)=5,MIN(M36,K36,I36,G36,E36),0)</f>
        <v>0</v>
      </c>
      <c r="S36" s="29">
        <f>IF(COUNT(D36,F36,H36,J36,L36)=5,MIN(D36,F36,H36,J36,L36),0)</f>
        <v>0</v>
      </c>
    </row>
    <row r="37" spans="1:19" s="29" customFormat="1" ht="15">
      <c r="A37" s="100">
        <v>34</v>
      </c>
      <c r="B37" s="105" t="s">
        <v>270</v>
      </c>
      <c r="C37" s="47" t="s">
        <v>247</v>
      </c>
      <c r="D37" s="157"/>
      <c r="E37" s="156"/>
      <c r="F37" s="158"/>
      <c r="G37" s="156"/>
      <c r="H37" s="44">
        <v>7</v>
      </c>
      <c r="I37" s="147">
        <v>4</v>
      </c>
      <c r="J37" s="154"/>
      <c r="K37" s="163"/>
      <c r="L37" s="158"/>
      <c r="M37" s="345"/>
      <c r="N37" s="94">
        <f>SUM(D37+F37+H37+J37+L37)</f>
        <v>7</v>
      </c>
      <c r="O37" s="95">
        <f>SUM(E37+G37+I37+K37+M37)</f>
        <v>4</v>
      </c>
      <c r="P37" s="96">
        <f>SUM(D37,F37,H37,J37,L37)-S37</f>
        <v>7</v>
      </c>
      <c r="Q37" s="97">
        <f>SUM(E37,G37,I37,K37,M37)-R37</f>
        <v>4</v>
      </c>
      <c r="R37" s="29">
        <f>IF(COUNT(M37,K37,I37,G37,E37)=5,MIN(M37,K37,I37,G37,E37),0)</f>
        <v>0</v>
      </c>
      <c r="S37" s="29">
        <f>IF(COUNT(D37,F37,H37,J37,L37)=5,MIN(D37,F37,H37,J37,L37),0)</f>
        <v>0</v>
      </c>
    </row>
    <row r="38" spans="1:19" s="29" customFormat="1" ht="15">
      <c r="A38" s="100">
        <v>35</v>
      </c>
      <c r="B38" s="105" t="s">
        <v>104</v>
      </c>
      <c r="C38" s="47" t="s">
        <v>17</v>
      </c>
      <c r="D38" s="37">
        <v>1</v>
      </c>
      <c r="E38" s="147">
        <v>3</v>
      </c>
      <c r="F38" s="44">
        <v>1</v>
      </c>
      <c r="G38" s="32">
        <v>3</v>
      </c>
      <c r="H38" s="44">
        <v>1</v>
      </c>
      <c r="I38" s="147">
        <v>3.5</v>
      </c>
      <c r="J38" s="154"/>
      <c r="K38" s="163"/>
      <c r="L38" s="44">
        <v>2</v>
      </c>
      <c r="M38" s="160">
        <v>4</v>
      </c>
      <c r="N38" s="94">
        <f>SUM(D38+F38+H38+J38+L38)</f>
        <v>5</v>
      </c>
      <c r="O38" s="95">
        <f>SUM(E38+G38+I38+K38+M38)</f>
        <v>13.5</v>
      </c>
      <c r="P38" s="96">
        <f>SUM(D38,F38,H38,J38,L38)-S38</f>
        <v>5</v>
      </c>
      <c r="Q38" s="97">
        <f>SUM(E38,G38,I38,K38,M38)-R38</f>
        <v>13.5</v>
      </c>
      <c r="R38" s="29">
        <f>IF(COUNT(M38,K38,I38,G38,E38)=5,MIN(M38,K38,I38,G38,E38),0)</f>
        <v>0</v>
      </c>
      <c r="S38" s="29">
        <f>IF(COUNT(D38,F38,H38,J38,L38)=5,MIN(D38,F38,H38,J38,L38),0)</f>
        <v>0</v>
      </c>
    </row>
    <row r="39" spans="1:19" s="29" customFormat="1" ht="15">
      <c r="A39" s="100">
        <v>36</v>
      </c>
      <c r="B39" s="105" t="s">
        <v>190</v>
      </c>
      <c r="C39" s="47" t="s">
        <v>21</v>
      </c>
      <c r="D39" s="157"/>
      <c r="E39" s="156"/>
      <c r="F39" s="44">
        <v>1</v>
      </c>
      <c r="G39" s="32">
        <v>2.5</v>
      </c>
      <c r="H39" s="150">
        <v>1</v>
      </c>
      <c r="I39" s="32">
        <v>3</v>
      </c>
      <c r="J39" s="31">
        <v>2</v>
      </c>
      <c r="K39" s="32">
        <v>3</v>
      </c>
      <c r="L39" s="44">
        <v>1</v>
      </c>
      <c r="M39" s="155">
        <v>2</v>
      </c>
      <c r="N39" s="94">
        <f>SUM(D39+F39+H39+J39+L39)</f>
        <v>5</v>
      </c>
      <c r="O39" s="95">
        <f>SUM(E39+G39+I39+K39+M39)</f>
        <v>10.5</v>
      </c>
      <c r="P39" s="96">
        <f>SUM(D39,F39,H39,J39,L39)-S39</f>
        <v>5</v>
      </c>
      <c r="Q39" s="97">
        <f>SUM(E39,G39,I39,K39,M39)-R39</f>
        <v>10.5</v>
      </c>
      <c r="R39" s="29">
        <f>IF(COUNT(M39,K39,I39,G39,E39)=5,MIN(M39,K39,I39,G39,E39),0)</f>
        <v>0</v>
      </c>
      <c r="S39" s="29">
        <f>IF(COUNT(D39,F39,H39,J39,L39)=5,MIN(D39,F39,H39,J39,L39),0)</f>
        <v>0</v>
      </c>
    </row>
    <row r="40" spans="1:19" s="29" customFormat="1" ht="15">
      <c r="A40" s="100">
        <v>37</v>
      </c>
      <c r="B40" s="105" t="s">
        <v>200</v>
      </c>
      <c r="C40" s="47" t="s">
        <v>133</v>
      </c>
      <c r="D40" s="37">
        <v>3</v>
      </c>
      <c r="E40" s="147">
        <v>3.5</v>
      </c>
      <c r="F40" s="161"/>
      <c r="G40" s="163"/>
      <c r="H40" s="44">
        <v>1</v>
      </c>
      <c r="I40" s="59">
        <v>2.5</v>
      </c>
      <c r="J40" s="154"/>
      <c r="K40" s="163"/>
      <c r="L40" s="44">
        <v>1</v>
      </c>
      <c r="M40" s="160">
        <v>3</v>
      </c>
      <c r="N40" s="94">
        <f>SUM(D40+F40+H40+J40+L40)</f>
        <v>5</v>
      </c>
      <c r="O40" s="95">
        <f>SUM(E40+G40+I40+K40+M40)</f>
        <v>9</v>
      </c>
      <c r="P40" s="96">
        <f>SUM(D40,F40,H40,J40,L40)-S40</f>
        <v>5</v>
      </c>
      <c r="Q40" s="97">
        <f>SUM(E40,G40,I40,K40,M40)-R40</f>
        <v>9</v>
      </c>
      <c r="R40" s="29">
        <f>IF(COUNT(M40,K40,I40,G40,E40)=5,MIN(M40,K40,I40,G40,E40),0)</f>
        <v>0</v>
      </c>
      <c r="S40" s="29">
        <f>IF(COUNT(D40,F40,H40,J40,L40)=5,MIN(D40,F40,H40,J40,L40),0)</f>
        <v>0</v>
      </c>
    </row>
    <row r="41" spans="1:19" s="29" customFormat="1" ht="15">
      <c r="A41" s="100">
        <v>38</v>
      </c>
      <c r="B41" s="105" t="s">
        <v>193</v>
      </c>
      <c r="C41" s="47" t="s">
        <v>192</v>
      </c>
      <c r="D41" s="157"/>
      <c r="E41" s="156"/>
      <c r="F41" s="44">
        <v>1</v>
      </c>
      <c r="G41" s="32">
        <v>2</v>
      </c>
      <c r="H41" s="44">
        <v>1</v>
      </c>
      <c r="I41" s="32">
        <v>3</v>
      </c>
      <c r="J41" s="37">
        <v>1</v>
      </c>
      <c r="K41" s="147">
        <v>2</v>
      </c>
      <c r="L41" s="44">
        <v>1</v>
      </c>
      <c r="M41" s="65">
        <v>3</v>
      </c>
      <c r="N41" s="94">
        <f>SUM(D41+F41+H41+J41+L41)</f>
        <v>4</v>
      </c>
      <c r="O41" s="95">
        <f>SUM(E41+G41+I41+K41+M41)</f>
        <v>10</v>
      </c>
      <c r="P41" s="96">
        <f>SUM(D41,F41,H41,J41,L41)-S41</f>
        <v>4</v>
      </c>
      <c r="Q41" s="97">
        <f>SUM(E41,G41,I41,K41,M41)-R41</f>
        <v>10</v>
      </c>
      <c r="R41" s="29">
        <f>IF(COUNT(M41,K41,I41,G41,E41)=5,MIN(M41,K41,I41,G41,E41),0)</f>
        <v>0</v>
      </c>
      <c r="S41" s="29">
        <f>IF(COUNT(D41,F41,H41,J41,L41)=5,MIN(D41,F41,H41,J41,L41),0)</f>
        <v>0</v>
      </c>
    </row>
    <row r="42" spans="1:19" s="29" customFormat="1" ht="15">
      <c r="A42" s="100">
        <v>39</v>
      </c>
      <c r="B42" s="105" t="s">
        <v>194</v>
      </c>
      <c r="C42" s="47" t="s">
        <v>21</v>
      </c>
      <c r="D42" s="154"/>
      <c r="E42" s="156"/>
      <c r="F42" s="37">
        <v>1</v>
      </c>
      <c r="G42" s="147">
        <v>2</v>
      </c>
      <c r="H42" s="44">
        <v>1</v>
      </c>
      <c r="I42" s="32">
        <v>2</v>
      </c>
      <c r="J42" s="37">
        <v>1</v>
      </c>
      <c r="K42" s="147">
        <v>2.5</v>
      </c>
      <c r="L42" s="44">
        <v>1</v>
      </c>
      <c r="M42" s="65">
        <v>3</v>
      </c>
      <c r="N42" s="94">
        <f>SUM(D42+F42+H42+J42+L42)</f>
        <v>4</v>
      </c>
      <c r="O42" s="95">
        <f>SUM(E42+G42+I42+K42+M42)</f>
        <v>9.5</v>
      </c>
      <c r="P42" s="96">
        <f>SUM(D42,F42,H42,J42,L42)-S42</f>
        <v>4</v>
      </c>
      <c r="Q42" s="97">
        <f>SUM(E42,G42,I42,K42,M42)-R42</f>
        <v>9.5</v>
      </c>
      <c r="R42" s="29">
        <f>IF(COUNT(M42,K42,I42,G42,E42)=5,MIN(M42,K42,I42,G42,E42),0)</f>
        <v>0</v>
      </c>
      <c r="S42" s="29">
        <f>IF(COUNT(D42,F42,H42,J42,L42)=5,MIN(D42,F42,H42,J42,L42),0)</f>
        <v>0</v>
      </c>
    </row>
    <row r="43" spans="1:19" s="29" customFormat="1" ht="15">
      <c r="A43" s="100">
        <v>40</v>
      </c>
      <c r="B43" s="105" t="s">
        <v>186</v>
      </c>
      <c r="C43" s="47" t="s">
        <v>21</v>
      </c>
      <c r="D43" s="157"/>
      <c r="E43" s="156"/>
      <c r="F43" s="31">
        <v>2</v>
      </c>
      <c r="G43" s="32">
        <v>3.5</v>
      </c>
      <c r="H43" s="150">
        <v>1</v>
      </c>
      <c r="I43" s="147">
        <v>3</v>
      </c>
      <c r="J43" s="154"/>
      <c r="K43" s="163"/>
      <c r="L43" s="158"/>
      <c r="M43" s="345"/>
      <c r="N43" s="94">
        <f>SUM(D43+F43+H43+J43+L43)</f>
        <v>3</v>
      </c>
      <c r="O43" s="95">
        <f>SUM(E43+G43+I43+K43+M43)</f>
        <v>6.5</v>
      </c>
      <c r="P43" s="96">
        <f>SUM(D43,F43,H43,J43,L43)-S43</f>
        <v>3</v>
      </c>
      <c r="Q43" s="97">
        <f>SUM(E43,G43,I43,K43,M43)-R43</f>
        <v>6.5</v>
      </c>
      <c r="R43" s="29">
        <f>IF(COUNT(M43,K43,I43,G43,E43)=5,MIN(M43,K43,I43,G43,E43),0)</f>
        <v>0</v>
      </c>
      <c r="S43" s="29">
        <f>IF(COUNT(D43,F43,H43,J43,L43)=5,MIN(D43,F43,H43,J43,L43),0)</f>
        <v>0</v>
      </c>
    </row>
    <row r="44" spans="1:19" s="29" customFormat="1" ht="15">
      <c r="A44" s="100">
        <v>41</v>
      </c>
      <c r="B44" s="105" t="s">
        <v>273</v>
      </c>
      <c r="C44" s="47" t="s">
        <v>78</v>
      </c>
      <c r="D44" s="157"/>
      <c r="E44" s="156"/>
      <c r="F44" s="157"/>
      <c r="G44" s="156"/>
      <c r="H44" s="44">
        <v>3</v>
      </c>
      <c r="I44" s="147">
        <v>4</v>
      </c>
      <c r="J44" s="154"/>
      <c r="K44" s="163"/>
      <c r="L44" s="158"/>
      <c r="M44" s="345"/>
      <c r="N44" s="94">
        <f>SUM(D44+F44+H44+J44+L44)</f>
        <v>3</v>
      </c>
      <c r="O44" s="95">
        <f>SUM(E44+G44+I44+K44+M44)</f>
        <v>4</v>
      </c>
      <c r="P44" s="96">
        <f>SUM(D44,F44,H44,J44,L44)-S44</f>
        <v>3</v>
      </c>
      <c r="Q44" s="97">
        <f>SUM(E44,G44,I44,K44,M44)-R44</f>
        <v>4</v>
      </c>
      <c r="R44" s="29">
        <f>IF(COUNT(M44,K44,I44,G44,E44)=5,MIN(M44,K44,I44,G44,E44),0)</f>
        <v>0</v>
      </c>
      <c r="S44" s="29">
        <f>IF(COUNT(D44,F44,H44,J44,L44)=5,MIN(D44,F44,H44,J44,L44),0)</f>
        <v>0</v>
      </c>
    </row>
    <row r="45" spans="1:19" s="29" customFormat="1" ht="15">
      <c r="A45" s="100">
        <v>42</v>
      </c>
      <c r="B45" s="105" t="s">
        <v>201</v>
      </c>
      <c r="C45" s="47" t="s">
        <v>77</v>
      </c>
      <c r="D45" s="31">
        <v>2</v>
      </c>
      <c r="E45" s="147">
        <v>3.5</v>
      </c>
      <c r="F45" s="157"/>
      <c r="G45" s="156"/>
      <c r="H45" s="161"/>
      <c r="I45" s="163"/>
      <c r="J45" s="154"/>
      <c r="K45" s="163"/>
      <c r="L45" s="161"/>
      <c r="M45" s="162"/>
      <c r="N45" s="94">
        <f>SUM(D45+F45+H45+J45+L45)</f>
        <v>2</v>
      </c>
      <c r="O45" s="95">
        <f>SUM(E45+G45+I45+K45+M45)</f>
        <v>3.5</v>
      </c>
      <c r="P45" s="96">
        <f>SUM(D45,F45,H45,J45,L45)-S45</f>
        <v>2</v>
      </c>
      <c r="Q45" s="97">
        <f>SUM(E45,G45,I45,K45,M45)-R45</f>
        <v>3.5</v>
      </c>
      <c r="R45" s="29">
        <f>IF(COUNT(M45,K45,I45,G45,E45)=5,MIN(M45,K45,I45,G45,E45),0)</f>
        <v>0</v>
      </c>
      <c r="S45" s="29">
        <f>IF(COUNT(D45,F45,H45,J45,L45)=5,MIN(D45,F45,H45,J45,L45),0)</f>
        <v>0</v>
      </c>
    </row>
    <row r="46" spans="1:19" s="29" customFormat="1" ht="15">
      <c r="A46" s="100">
        <v>43</v>
      </c>
      <c r="B46" s="105" t="s">
        <v>191</v>
      </c>
      <c r="C46" s="47" t="s">
        <v>192</v>
      </c>
      <c r="D46" s="154"/>
      <c r="E46" s="156"/>
      <c r="F46" s="31">
        <v>1</v>
      </c>
      <c r="G46" s="147">
        <v>2</v>
      </c>
      <c r="H46" s="161"/>
      <c r="I46" s="163"/>
      <c r="J46" s="31">
        <v>1</v>
      </c>
      <c r="K46" s="32">
        <v>1</v>
      </c>
      <c r="L46" s="161"/>
      <c r="M46" s="348"/>
      <c r="N46" s="94">
        <f>SUM(D46+F46+H46+J46+L46)</f>
        <v>2</v>
      </c>
      <c r="O46" s="95">
        <f>SUM(E46+G46+I46+K46+M46)</f>
        <v>3</v>
      </c>
      <c r="P46" s="96">
        <f>SUM(D46,F46,H46,J46,L46)-S46</f>
        <v>2</v>
      </c>
      <c r="Q46" s="97">
        <f>SUM(E46,G46,I46,K46,M46)-R46</f>
        <v>3</v>
      </c>
      <c r="R46" s="29">
        <f>IF(COUNT(M46,K46,I46,G46,E46)=5,MIN(M46,K46,I46,G46,E46),0)</f>
        <v>0</v>
      </c>
      <c r="S46" s="29">
        <f>IF(COUNT(D46,F46,H46,J46,L46)=5,MIN(D46,F46,H46,J46,L46),0)</f>
        <v>0</v>
      </c>
    </row>
    <row r="47" spans="1:19" s="29" customFormat="1" ht="15">
      <c r="A47" s="100">
        <v>44</v>
      </c>
      <c r="B47" s="105" t="s">
        <v>282</v>
      </c>
      <c r="C47" s="47"/>
      <c r="D47" s="157"/>
      <c r="E47" s="156"/>
      <c r="F47" s="157"/>
      <c r="G47" s="156"/>
      <c r="H47" s="44">
        <v>1</v>
      </c>
      <c r="I47" s="147">
        <v>0</v>
      </c>
      <c r="J47" s="31">
        <v>1</v>
      </c>
      <c r="K47" s="32">
        <v>1.5</v>
      </c>
      <c r="L47" s="161"/>
      <c r="M47" s="348"/>
      <c r="N47" s="94">
        <f>SUM(D47+F47+H47+J47+L47)</f>
        <v>2</v>
      </c>
      <c r="O47" s="95">
        <f>SUM(E47+G47+I47+K47+M47)</f>
        <v>1.5</v>
      </c>
      <c r="P47" s="96">
        <f>SUM(D47,F47,H47,J47,L47)-S47</f>
        <v>2</v>
      </c>
      <c r="Q47" s="97">
        <f>SUM(E47,G47,I47,K47,M47)-R47</f>
        <v>1.5</v>
      </c>
      <c r="R47" s="29">
        <f>IF(COUNT(M47,K47,I47,G47,E47)=5,MIN(M47,K47,I47,G47,E47),0)</f>
        <v>0</v>
      </c>
      <c r="S47" s="29">
        <f>IF(COUNT(D47,F47,H47,J47,L47)=5,MIN(D47,F47,H47,J47,L47),0)</f>
        <v>0</v>
      </c>
    </row>
    <row r="48" spans="1:19" s="29" customFormat="1" ht="15">
      <c r="A48" s="100">
        <v>45</v>
      </c>
      <c r="B48" s="105" t="s">
        <v>274</v>
      </c>
      <c r="C48" s="47" t="s">
        <v>22</v>
      </c>
      <c r="D48" s="157"/>
      <c r="E48" s="156"/>
      <c r="F48" s="157"/>
      <c r="G48" s="156"/>
      <c r="H48" s="44">
        <v>1</v>
      </c>
      <c r="I48" s="147">
        <v>3.5</v>
      </c>
      <c r="J48" s="154"/>
      <c r="K48" s="163"/>
      <c r="L48" s="161"/>
      <c r="M48" s="162"/>
      <c r="N48" s="94">
        <f>SUM(D48+F48+H48+J48+L48)</f>
        <v>1</v>
      </c>
      <c r="O48" s="95">
        <f>SUM(E48+G48+I48+K48+M48)</f>
        <v>3.5</v>
      </c>
      <c r="P48" s="96">
        <f>SUM(D48,F48,H48,J48,L48)-S48</f>
        <v>1</v>
      </c>
      <c r="Q48" s="97">
        <f>SUM(E48,G48,I48,K48,M48)-R48</f>
        <v>3.5</v>
      </c>
      <c r="R48" s="29">
        <f>IF(COUNT(M48,K48,I48,G48,E48)=5,MIN(M48,K48,I48,G48,E48),0)</f>
        <v>0</v>
      </c>
      <c r="S48" s="29">
        <f>IF(COUNT(D48,F48,H48,J48,L48)=5,MIN(D48,F48,H48,J48,L48),0)</f>
        <v>0</v>
      </c>
    </row>
    <row r="49" spans="1:19" ht="15.75">
      <c r="A49" s="100">
        <v>46</v>
      </c>
      <c r="B49" s="105" t="s">
        <v>364</v>
      </c>
      <c r="C49" s="47" t="s">
        <v>11</v>
      </c>
      <c r="D49" s="157"/>
      <c r="E49" s="156"/>
      <c r="F49" s="154"/>
      <c r="G49" s="163"/>
      <c r="H49" s="161"/>
      <c r="I49" s="156"/>
      <c r="J49" s="154"/>
      <c r="K49" s="163"/>
      <c r="L49" s="150">
        <v>1</v>
      </c>
      <c r="M49" s="155">
        <v>3</v>
      </c>
      <c r="N49" s="94">
        <f>SUM(D49+F49+H49+J49+L49)</f>
        <v>1</v>
      </c>
      <c r="O49" s="95">
        <f>SUM(E49+G49+I49+K49+M49)</f>
        <v>3</v>
      </c>
      <c r="P49" s="96">
        <f>SUM(D49,F49,H49,J49,L49)-S49</f>
        <v>1</v>
      </c>
      <c r="Q49" s="97">
        <f>SUM(E49,G49,I49,K49,M49)-R49</f>
        <v>3</v>
      </c>
      <c r="R49" s="29">
        <f>IF(COUNT(M49,K49,I49,G49,E49)=5,MIN(M49,K49,I49,G49,E49),0)</f>
        <v>0</v>
      </c>
      <c r="S49" s="29">
        <f>IF(COUNT(D49,F49,H49,J49,L49)=5,MIN(D49,F49,H49,J49,L49),0)</f>
        <v>0</v>
      </c>
    </row>
    <row r="50" spans="1:19" s="29" customFormat="1" ht="15">
      <c r="A50" s="100">
        <v>47</v>
      </c>
      <c r="B50" s="105" t="s">
        <v>361</v>
      </c>
      <c r="C50" s="47" t="s">
        <v>18</v>
      </c>
      <c r="D50" s="157"/>
      <c r="E50" s="156"/>
      <c r="F50" s="154"/>
      <c r="G50" s="163"/>
      <c r="H50" s="161"/>
      <c r="I50" s="156"/>
      <c r="J50" s="154"/>
      <c r="K50" s="163"/>
      <c r="L50" s="44">
        <v>1</v>
      </c>
      <c r="M50" s="155">
        <v>3</v>
      </c>
      <c r="N50" s="94">
        <f>SUM(D50+F50+H50+J50+L50)</f>
        <v>1</v>
      </c>
      <c r="O50" s="95">
        <f>SUM(E50+G50+I50+K50+M50)</f>
        <v>3</v>
      </c>
      <c r="P50" s="96">
        <f>SUM(D50,F50,H50,J50,L50)-S50</f>
        <v>1</v>
      </c>
      <c r="Q50" s="97">
        <f>SUM(E50,G50,I50,K50,M50)-R50</f>
        <v>3</v>
      </c>
      <c r="R50" s="29">
        <f>IF(COUNT(M50,K50,I50,G50,E50)=5,MIN(M50,K50,I50,G50,E50),0)</f>
        <v>0</v>
      </c>
      <c r="S50" s="29">
        <f>IF(COUNT(D50,F50,H50,J50,L50)=5,MIN(D50,F50,H50,J50,L50),0)</f>
        <v>0</v>
      </c>
    </row>
    <row r="51" spans="1:19" s="29" customFormat="1" ht="15">
      <c r="A51" s="100">
        <v>48</v>
      </c>
      <c r="B51" s="105" t="s">
        <v>366</v>
      </c>
      <c r="C51" s="47" t="s">
        <v>78</v>
      </c>
      <c r="D51" s="157"/>
      <c r="E51" s="156"/>
      <c r="F51" s="154"/>
      <c r="G51" s="163"/>
      <c r="H51" s="161"/>
      <c r="I51" s="163"/>
      <c r="J51" s="154"/>
      <c r="K51" s="163"/>
      <c r="L51" s="44">
        <v>1</v>
      </c>
      <c r="M51" s="155">
        <v>3</v>
      </c>
      <c r="N51" s="94">
        <f>SUM(D51+F51+H51+J51+L51)</f>
        <v>1</v>
      </c>
      <c r="O51" s="95">
        <f>SUM(E51+G51+I51+K51+M51)</f>
        <v>3</v>
      </c>
      <c r="P51" s="96">
        <f>SUM(D51,F51,H51,J51,L51)-S51</f>
        <v>1</v>
      </c>
      <c r="Q51" s="97">
        <f>SUM(E51,G51,I51,K51,M51)-R51</f>
        <v>3</v>
      </c>
      <c r="R51" s="29">
        <f>IF(COUNT(M51,K51,I51,G51,E51)=5,MIN(M51,K51,I51,G51,E51),0)</f>
        <v>0</v>
      </c>
      <c r="S51" s="29">
        <f>IF(COUNT(D51,F51,H51,J51,L51)=5,MIN(D51,F51,H51,J51,L51),0)</f>
        <v>0</v>
      </c>
    </row>
    <row r="52" spans="1:19" s="29" customFormat="1" ht="15">
      <c r="A52" s="100">
        <v>49</v>
      </c>
      <c r="B52" s="105" t="s">
        <v>360</v>
      </c>
      <c r="C52" s="47" t="s">
        <v>22</v>
      </c>
      <c r="D52" s="157"/>
      <c r="E52" s="156"/>
      <c r="F52" s="157"/>
      <c r="G52" s="156"/>
      <c r="H52" s="154"/>
      <c r="I52" s="156"/>
      <c r="J52" s="154"/>
      <c r="K52" s="163"/>
      <c r="L52" s="44">
        <v>1</v>
      </c>
      <c r="M52" s="155">
        <v>3</v>
      </c>
      <c r="N52" s="94">
        <f>SUM(D52+F52+H52+J52+L52)</f>
        <v>1</v>
      </c>
      <c r="O52" s="95">
        <f>SUM(E52+G52+I52+K52+M52)</f>
        <v>3</v>
      </c>
      <c r="P52" s="96">
        <f>SUM(D52,F52,H52,J52,L52)-S52</f>
        <v>1</v>
      </c>
      <c r="Q52" s="97">
        <f>SUM(E52,G52,I52,K52,M52)-R52</f>
        <v>3</v>
      </c>
      <c r="R52" s="29">
        <f>IF(COUNT(M52,K52,I52,G52,E52)=5,MIN(M52,K52,I52,G52,E52),0)</f>
        <v>0</v>
      </c>
      <c r="S52" s="29">
        <f>IF(COUNT(D52,F52,H52,J52,L52)=5,MIN(D52,F52,H52,J52,L52),0)</f>
        <v>0</v>
      </c>
    </row>
    <row r="53" spans="1:19" s="29" customFormat="1" ht="15">
      <c r="A53" s="100">
        <v>50</v>
      </c>
      <c r="B53" s="105" t="s">
        <v>372</v>
      </c>
      <c r="C53" s="47" t="s">
        <v>27</v>
      </c>
      <c r="D53" s="157"/>
      <c r="E53" s="156"/>
      <c r="F53" s="154"/>
      <c r="G53" s="163"/>
      <c r="H53" s="154"/>
      <c r="I53" s="156"/>
      <c r="J53" s="154"/>
      <c r="K53" s="163"/>
      <c r="L53" s="44">
        <v>1</v>
      </c>
      <c r="M53" s="155">
        <v>3</v>
      </c>
      <c r="N53" s="94">
        <f>SUM(D53+F53+H53+J53+L53)</f>
        <v>1</v>
      </c>
      <c r="O53" s="95">
        <f>SUM(E53+G53+I53+K53+M53)</f>
        <v>3</v>
      </c>
      <c r="P53" s="96">
        <f>SUM(D53,F53,H53,J53,L53)-S53</f>
        <v>1</v>
      </c>
      <c r="Q53" s="97">
        <f>SUM(E53,G53,I53,K53,M53)-R53</f>
        <v>3</v>
      </c>
      <c r="R53" s="29">
        <f>IF(COUNT(M53,K53,I53,G53,E53)=5,MIN(M53,K53,I53,G53,E53),0)</f>
        <v>0</v>
      </c>
      <c r="S53" s="29">
        <f>IF(COUNT(D53,F53,H53,J53,L53)=5,MIN(D53,F53,H53,J53,L53),0)</f>
        <v>0</v>
      </c>
    </row>
    <row r="54" spans="1:19" s="29" customFormat="1" ht="15">
      <c r="A54" s="100">
        <v>51</v>
      </c>
      <c r="B54" s="105" t="s">
        <v>373</v>
      </c>
      <c r="C54" s="47" t="s">
        <v>21</v>
      </c>
      <c r="D54" s="157"/>
      <c r="E54" s="156"/>
      <c r="F54" s="154"/>
      <c r="G54" s="163"/>
      <c r="H54" s="154"/>
      <c r="I54" s="156"/>
      <c r="J54" s="154"/>
      <c r="K54" s="163"/>
      <c r="L54" s="44">
        <v>1</v>
      </c>
      <c r="M54" s="155">
        <v>3</v>
      </c>
      <c r="N54" s="94">
        <f>SUM(D54+F54+H54+J54+L54)</f>
        <v>1</v>
      </c>
      <c r="O54" s="95">
        <f>SUM(E54+G54+I54+K54+M54)</f>
        <v>3</v>
      </c>
      <c r="P54" s="96">
        <f>SUM(D54,F54,H54,J54,L54)-S54</f>
        <v>1</v>
      </c>
      <c r="Q54" s="97">
        <f>SUM(E54,G54,I54,K54,M54)-R54</f>
        <v>3</v>
      </c>
      <c r="R54" s="29">
        <f>IF(COUNT(M54,K54,I54,G54,E54)=5,MIN(M54,K54,I54,G54,E54),0)</f>
        <v>0</v>
      </c>
      <c r="S54" s="29">
        <f>IF(COUNT(D54,F54,H54,J54,L54)=5,MIN(D54,F54,H54,J54,L54),0)</f>
        <v>0</v>
      </c>
    </row>
    <row r="55" spans="1:19" s="29" customFormat="1" ht="15">
      <c r="A55" s="100">
        <v>52</v>
      </c>
      <c r="B55" s="105" t="s">
        <v>203</v>
      </c>
      <c r="C55" s="47" t="s">
        <v>77</v>
      </c>
      <c r="D55" s="37">
        <v>1</v>
      </c>
      <c r="E55" s="147">
        <v>3</v>
      </c>
      <c r="F55" s="154"/>
      <c r="G55" s="163"/>
      <c r="H55" s="154"/>
      <c r="I55" s="163"/>
      <c r="J55" s="154"/>
      <c r="K55" s="163"/>
      <c r="L55" s="158"/>
      <c r="M55" s="345"/>
      <c r="N55" s="94">
        <f>SUM(D55+F55+H55+J55+L55)</f>
        <v>1</v>
      </c>
      <c r="O55" s="95">
        <f>SUM(E55+G55+I55+K55+M55)</f>
        <v>3</v>
      </c>
      <c r="P55" s="96">
        <f>SUM(D55,F55,H55,J55,L55)-S55</f>
        <v>1</v>
      </c>
      <c r="Q55" s="97">
        <f>SUM(E55,G55,I55,K55,M55)-R55</f>
        <v>3</v>
      </c>
      <c r="R55" s="29">
        <f>IF(COUNT(M55,K55,I55,G55,E55)=5,MIN(M55,K55,I55,G55,E55),0)</f>
        <v>0</v>
      </c>
      <c r="S55" s="29">
        <f>IF(COUNT(D55,F55,H55,J55,L55)=5,MIN(D55,F55,H55,J55,L55),0)</f>
        <v>0</v>
      </c>
    </row>
    <row r="56" spans="1:19" s="29" customFormat="1" ht="15">
      <c r="A56" s="100">
        <v>53</v>
      </c>
      <c r="B56" s="105" t="s">
        <v>202</v>
      </c>
      <c r="C56" s="47" t="s">
        <v>18</v>
      </c>
      <c r="D56" s="37">
        <v>1</v>
      </c>
      <c r="E56" s="147">
        <v>3</v>
      </c>
      <c r="F56" s="154"/>
      <c r="G56" s="156"/>
      <c r="H56" s="154"/>
      <c r="I56" s="163"/>
      <c r="J56" s="154"/>
      <c r="K56" s="163"/>
      <c r="L56" s="158"/>
      <c r="M56" s="345"/>
      <c r="N56" s="94">
        <f>SUM(D56+F56+H56+J56+L56)</f>
        <v>1</v>
      </c>
      <c r="O56" s="95">
        <f>SUM(E56+G56+I56+K56+M56)</f>
        <v>3</v>
      </c>
      <c r="P56" s="96">
        <f>SUM(D56,F56,H56,J56,L56)-S56</f>
        <v>1</v>
      </c>
      <c r="Q56" s="97">
        <f>SUM(E56,G56,I56,K56,M56)-R56</f>
        <v>3</v>
      </c>
      <c r="R56" s="29">
        <f>IF(COUNT(M56,K56,I56,G56,E56)=5,MIN(M56,K56,I56,G56,E56),0)</f>
        <v>0</v>
      </c>
      <c r="S56" s="29">
        <f>IF(COUNT(D56,F56,H56,J56,L56)=5,MIN(D56,F56,H56,J56,L56),0)</f>
        <v>0</v>
      </c>
    </row>
    <row r="57" spans="1:19" s="29" customFormat="1" ht="15">
      <c r="A57" s="100">
        <v>54</v>
      </c>
      <c r="B57" s="105" t="s">
        <v>187</v>
      </c>
      <c r="C57" s="47" t="s">
        <v>21</v>
      </c>
      <c r="D57" s="157"/>
      <c r="E57" s="156"/>
      <c r="F57" s="31">
        <v>1</v>
      </c>
      <c r="G57" s="32">
        <v>3</v>
      </c>
      <c r="H57" s="154"/>
      <c r="I57" s="163"/>
      <c r="J57" s="154"/>
      <c r="K57" s="163"/>
      <c r="L57" s="161"/>
      <c r="M57" s="348"/>
      <c r="N57" s="94">
        <f>SUM(D57+F57+H57+J57+L57)</f>
        <v>1</v>
      </c>
      <c r="O57" s="131">
        <f>SUM(E57+G57+I57+K57+M57)</f>
        <v>3</v>
      </c>
      <c r="P57" s="96">
        <f>SUM(D57,F57,H57,J57,L57)-S57</f>
        <v>1</v>
      </c>
      <c r="Q57" s="97">
        <f>SUM(E57,G57,I57,K57,M57)-R57</f>
        <v>3</v>
      </c>
      <c r="R57" s="29">
        <f>IF(COUNT(M57,K57,I57,G57,E57)=5,MIN(M57,K57,I57,G57,E57),0)</f>
        <v>0</v>
      </c>
      <c r="S57" s="29">
        <f>IF(COUNT(D57,F57,H57,J57,L57)=5,MIN(D57,F57,H57,J57,L57),0)</f>
        <v>0</v>
      </c>
    </row>
    <row r="58" spans="1:19" s="29" customFormat="1" ht="15">
      <c r="A58" s="100">
        <v>55</v>
      </c>
      <c r="B58" s="105" t="s">
        <v>369</v>
      </c>
      <c r="C58" s="47" t="s">
        <v>27</v>
      </c>
      <c r="D58" s="157"/>
      <c r="E58" s="156"/>
      <c r="F58" s="154"/>
      <c r="G58" s="163"/>
      <c r="H58" s="154"/>
      <c r="I58" s="156"/>
      <c r="J58" s="154"/>
      <c r="K58" s="163"/>
      <c r="L58" s="44">
        <v>1</v>
      </c>
      <c r="M58" s="155">
        <v>2.5</v>
      </c>
      <c r="N58" s="94">
        <f>SUM(D58+F58+H58+J58+L58)</f>
        <v>1</v>
      </c>
      <c r="O58" s="95">
        <f>SUM(E58+G58+I58+K58+M58)</f>
        <v>2.5</v>
      </c>
      <c r="P58" s="96">
        <f>SUM(D58,F58,H58,J58,L58)-S58</f>
        <v>1</v>
      </c>
      <c r="Q58" s="97">
        <f>SUM(E58,G58,I58,K58,M58)-R58</f>
        <v>2.5</v>
      </c>
      <c r="R58" s="29">
        <f>IF(COUNT(M58,K58,I58,G58,E58)=5,MIN(M58,K58,I58,G58,E58),0)</f>
        <v>0</v>
      </c>
      <c r="S58" s="29">
        <f>IF(COUNT(D58,F58,H58,J58,L58)=5,MIN(D58,F58,H58,J58,L58),0)</f>
        <v>0</v>
      </c>
    </row>
    <row r="59" spans="1:19" s="29" customFormat="1" ht="15">
      <c r="A59" s="100">
        <v>56</v>
      </c>
      <c r="B59" s="105" t="s">
        <v>204</v>
      </c>
      <c r="C59" s="47" t="s">
        <v>205</v>
      </c>
      <c r="D59" s="31">
        <v>1</v>
      </c>
      <c r="E59" s="147">
        <v>2.5</v>
      </c>
      <c r="F59" s="154"/>
      <c r="G59" s="163"/>
      <c r="H59" s="154"/>
      <c r="I59" s="163"/>
      <c r="J59" s="154"/>
      <c r="K59" s="163"/>
      <c r="L59" s="158"/>
      <c r="M59" s="345"/>
      <c r="N59" s="94">
        <f>SUM(D59+F59+H59+J59+L59)</f>
        <v>1</v>
      </c>
      <c r="O59" s="95">
        <f>SUM(E59+G59+I59+K59+M59)</f>
        <v>2.5</v>
      </c>
      <c r="P59" s="96">
        <f>SUM(D59,F59,H59,J59,L59)-S59</f>
        <v>1</v>
      </c>
      <c r="Q59" s="97">
        <f>SUM(E59,G59,I59,K59,M59)-R59</f>
        <v>2.5</v>
      </c>
      <c r="R59" s="29">
        <f>IF(COUNT(M59,K59,I59,G59,E59)=5,MIN(M59,K59,I59,G59,E59),0)</f>
        <v>0</v>
      </c>
      <c r="S59" s="29">
        <f>IF(COUNT(D59,F59,H59,J59,L59)=5,MIN(D59,F59,H59,J59,L59),0)</f>
        <v>0</v>
      </c>
    </row>
    <row r="60" spans="1:19" s="29" customFormat="1" ht="15">
      <c r="A60" s="100">
        <v>57</v>
      </c>
      <c r="B60" s="105" t="s">
        <v>206</v>
      </c>
      <c r="C60" s="47" t="s">
        <v>18</v>
      </c>
      <c r="D60" s="37">
        <v>1</v>
      </c>
      <c r="E60" s="147">
        <v>2.5</v>
      </c>
      <c r="F60" s="157"/>
      <c r="G60" s="156"/>
      <c r="H60" s="154"/>
      <c r="I60" s="163"/>
      <c r="J60" s="154"/>
      <c r="K60" s="163"/>
      <c r="L60" s="161"/>
      <c r="M60" s="348"/>
      <c r="N60" s="94">
        <f>SUM(D60+F60+H60+J60+L60)</f>
        <v>1</v>
      </c>
      <c r="O60" s="95">
        <f>SUM(E60+G60+I60+K60+M60)</f>
        <v>2.5</v>
      </c>
      <c r="P60" s="96">
        <f>SUM(D60,F60,H60,J60,L60)-S60</f>
        <v>1</v>
      </c>
      <c r="Q60" s="97">
        <f>SUM(E60,G60,I60,K60,M60)-R60</f>
        <v>2.5</v>
      </c>
      <c r="R60" s="29">
        <f>IF(COUNT(M60,K60,I60,G60,E60)=5,MIN(M60,K60,I60,G60,E60),0)</f>
        <v>0</v>
      </c>
      <c r="S60" s="29">
        <f>IF(COUNT(D60,F60,H60,J60,L60)=5,MIN(D60,F60,H60,J60,L60),0)</f>
        <v>0</v>
      </c>
    </row>
    <row r="61" spans="1:19" s="29" customFormat="1" ht="15">
      <c r="A61" s="100">
        <v>58</v>
      </c>
      <c r="B61" s="105" t="s">
        <v>207</v>
      </c>
      <c r="C61" s="47" t="s">
        <v>208</v>
      </c>
      <c r="D61" s="37">
        <v>1</v>
      </c>
      <c r="E61" s="147">
        <v>2.5</v>
      </c>
      <c r="F61" s="154"/>
      <c r="G61" s="163"/>
      <c r="H61" s="154"/>
      <c r="I61" s="163"/>
      <c r="J61" s="154"/>
      <c r="K61" s="163"/>
      <c r="L61" s="161"/>
      <c r="M61" s="162"/>
      <c r="N61" s="94">
        <f>SUM(D61+F61+H61+J61+L61)</f>
        <v>1</v>
      </c>
      <c r="O61" s="95">
        <f>SUM(E61+G61+I61+K61+M61)</f>
        <v>2.5</v>
      </c>
      <c r="P61" s="96">
        <f>SUM(D61,F61,H61,J61,L61)-S61</f>
        <v>1</v>
      </c>
      <c r="Q61" s="97">
        <f>SUM(E61,G61,I61,K61,M61)-R61</f>
        <v>2.5</v>
      </c>
      <c r="R61" s="29">
        <f>IF(COUNT(M61,K61,I61,G61,E61)=5,MIN(M61,K61,I61,G61,E61),0)</f>
        <v>0</v>
      </c>
      <c r="S61" s="29">
        <f>IF(COUNT(D61,F61,H61,J61,L61)=5,MIN(D61,F61,H61,J61,L61),0)</f>
        <v>0</v>
      </c>
    </row>
    <row r="62" spans="1:19" s="29" customFormat="1" ht="15">
      <c r="A62" s="100">
        <v>59</v>
      </c>
      <c r="B62" s="105" t="s">
        <v>277</v>
      </c>
      <c r="C62" s="47" t="s">
        <v>19</v>
      </c>
      <c r="D62" s="157"/>
      <c r="E62" s="156"/>
      <c r="F62" s="157"/>
      <c r="G62" s="156"/>
      <c r="H62" s="31">
        <v>1</v>
      </c>
      <c r="I62" s="147">
        <v>2.5</v>
      </c>
      <c r="J62" s="154"/>
      <c r="K62" s="163"/>
      <c r="L62" s="158"/>
      <c r="M62" s="345"/>
      <c r="N62" s="94">
        <f>SUM(D62+F62+H62+J62+L62)</f>
        <v>1</v>
      </c>
      <c r="O62" s="95">
        <f>SUM(E62+G62+I62+K62+M62)</f>
        <v>2.5</v>
      </c>
      <c r="P62" s="96">
        <f>SUM(D62,F62,H62,J62,L62)-S62</f>
        <v>1</v>
      </c>
      <c r="Q62" s="97">
        <f>SUM(E62,G62,I62,K62,M62)-R62</f>
        <v>2.5</v>
      </c>
      <c r="R62" s="29">
        <f>IF(COUNT(M62,K62,I62,G62,E62)=5,MIN(M62,K62,I62,G62,E62),0)</f>
        <v>0</v>
      </c>
      <c r="S62" s="29">
        <f>IF(COUNT(D62,F62,H62,J62,L62)=5,MIN(D62,F62,H62,J62,L62),0)</f>
        <v>0</v>
      </c>
    </row>
    <row r="63" spans="1:19" s="29" customFormat="1" ht="15">
      <c r="A63" s="100">
        <v>60</v>
      </c>
      <c r="B63" s="105" t="s">
        <v>90</v>
      </c>
      <c r="C63" s="47" t="s">
        <v>11</v>
      </c>
      <c r="D63" s="37">
        <v>1</v>
      </c>
      <c r="E63" s="147">
        <v>2.5</v>
      </c>
      <c r="F63" s="157"/>
      <c r="G63" s="156"/>
      <c r="H63" s="154"/>
      <c r="I63" s="163"/>
      <c r="J63" s="154"/>
      <c r="K63" s="163"/>
      <c r="L63" s="158"/>
      <c r="M63" s="345"/>
      <c r="N63" s="94">
        <f>SUM(D63+F63+H63+J63+L63)</f>
        <v>1</v>
      </c>
      <c r="O63" s="95">
        <f>SUM(E63+G63+I63+K63+M63)</f>
        <v>2.5</v>
      </c>
      <c r="P63" s="96">
        <f>SUM(D63,F63,H63,J63,L63)-S63</f>
        <v>1</v>
      </c>
      <c r="Q63" s="97">
        <f>SUM(E63,G63,I63,K63,M63)-R63</f>
        <v>2.5</v>
      </c>
      <c r="R63" s="29">
        <f>IF(COUNT(M63,K63,I63,G63,E63)=5,MIN(M63,K63,I63,G63,E63),0)</f>
        <v>0</v>
      </c>
      <c r="S63" s="29">
        <f>IF(COUNT(D63,F63,H63,J63,L63)=5,MIN(D63,F63,H63,J63,L63),0)</f>
        <v>0</v>
      </c>
    </row>
    <row r="64" spans="1:19" s="29" customFormat="1" ht="15">
      <c r="A64" s="100">
        <v>61</v>
      </c>
      <c r="B64" s="105" t="s">
        <v>362</v>
      </c>
      <c r="C64" s="47" t="s">
        <v>363</v>
      </c>
      <c r="D64" s="157"/>
      <c r="E64" s="156"/>
      <c r="F64" s="154"/>
      <c r="G64" s="163"/>
      <c r="H64" s="154"/>
      <c r="I64" s="156"/>
      <c r="J64" s="154"/>
      <c r="K64" s="163"/>
      <c r="L64" s="44">
        <v>1</v>
      </c>
      <c r="M64" s="155">
        <v>2</v>
      </c>
      <c r="N64" s="94">
        <f>SUM(D64+F64+H64+J64+L64)</f>
        <v>1</v>
      </c>
      <c r="O64" s="95">
        <f>SUM(E64+G64+I64+K64+M64)</f>
        <v>2</v>
      </c>
      <c r="P64" s="96">
        <f>SUM(D64,F64,H64,J64,L64)-S64</f>
        <v>1</v>
      </c>
      <c r="Q64" s="97">
        <f>SUM(E64,G64,I64,K64,M64)-R64</f>
        <v>2</v>
      </c>
      <c r="R64" s="29">
        <f>IF(COUNT(M64,K64,I64,G64,E64)=5,MIN(M64,K64,I64,G64,E64),0)</f>
        <v>0</v>
      </c>
      <c r="S64" s="29">
        <f>IF(COUNT(D64,F64,H64,J64,L64)=5,MIN(D64,F64,H64,J64,L64),0)</f>
        <v>0</v>
      </c>
    </row>
    <row r="65" spans="1:19" s="29" customFormat="1" ht="15">
      <c r="A65" s="100">
        <v>62</v>
      </c>
      <c r="B65" s="105" t="s">
        <v>371</v>
      </c>
      <c r="C65" s="47" t="s">
        <v>363</v>
      </c>
      <c r="D65" s="157"/>
      <c r="E65" s="156"/>
      <c r="F65" s="154"/>
      <c r="G65" s="163"/>
      <c r="H65" s="154"/>
      <c r="I65" s="156"/>
      <c r="J65" s="154"/>
      <c r="K65" s="163"/>
      <c r="L65" s="44">
        <v>1</v>
      </c>
      <c r="M65" s="155">
        <v>2</v>
      </c>
      <c r="N65" s="94">
        <f>SUM(D65+F65+H65+J65+L65)</f>
        <v>1</v>
      </c>
      <c r="O65" s="95">
        <f>SUM(E65+G65+I65+K65+M65)</f>
        <v>2</v>
      </c>
      <c r="P65" s="96">
        <f>SUM(D65,F65,H65,J65,L65)-S65</f>
        <v>1</v>
      </c>
      <c r="Q65" s="97">
        <f>SUM(E65,G65,I65,K65,M65)-R65</f>
        <v>2</v>
      </c>
      <c r="R65" s="29">
        <f>IF(COUNT(M65,K65,I65,G65,E65)=5,MIN(M65,K65,I65,G65,E65),0)</f>
        <v>0</v>
      </c>
      <c r="S65" s="29">
        <f>IF(COUNT(D65,F65,H65,J65,L65)=5,MIN(D65,F65,H65,J65,L65),0)</f>
        <v>0</v>
      </c>
    </row>
    <row r="66" spans="1:19" s="29" customFormat="1" ht="15">
      <c r="A66" s="100">
        <v>63</v>
      </c>
      <c r="B66" s="105" t="s">
        <v>370</v>
      </c>
      <c r="C66" s="47" t="s">
        <v>11</v>
      </c>
      <c r="D66" s="157"/>
      <c r="E66" s="156"/>
      <c r="F66" s="154"/>
      <c r="G66" s="163"/>
      <c r="H66" s="154"/>
      <c r="I66" s="156"/>
      <c r="J66" s="154"/>
      <c r="K66" s="163"/>
      <c r="L66" s="44">
        <v>1</v>
      </c>
      <c r="M66" s="155">
        <v>2</v>
      </c>
      <c r="N66" s="94">
        <f>SUM(D66+F66+H66+J66+L66)</f>
        <v>1</v>
      </c>
      <c r="O66" s="95">
        <f>SUM(E66+G66+I66+K66+M66)</f>
        <v>2</v>
      </c>
      <c r="P66" s="96">
        <f>SUM(D66,F66,H66,J66,L66)-S66</f>
        <v>1</v>
      </c>
      <c r="Q66" s="97">
        <f>SUM(E66,G66,I66,K66,M66)-R66</f>
        <v>2</v>
      </c>
      <c r="R66" s="29">
        <f>IF(COUNT(M66,K66,I66,G66,E66)=5,MIN(M66,K66,I66,G66,E66),0)</f>
        <v>0</v>
      </c>
      <c r="S66" s="29">
        <f>IF(COUNT(D66,F66,H66,J66,L66)=5,MIN(D66,F66,H66,J66,L66),0)</f>
        <v>0</v>
      </c>
    </row>
    <row r="67" spans="1:19" s="29" customFormat="1" ht="15">
      <c r="A67" s="100">
        <v>64</v>
      </c>
      <c r="B67" s="105" t="s">
        <v>367</v>
      </c>
      <c r="C67" s="47" t="s">
        <v>27</v>
      </c>
      <c r="D67" s="157"/>
      <c r="E67" s="156"/>
      <c r="F67" s="157"/>
      <c r="G67" s="156"/>
      <c r="H67" s="154"/>
      <c r="I67" s="156"/>
      <c r="J67" s="154"/>
      <c r="K67" s="163"/>
      <c r="L67" s="44">
        <v>1</v>
      </c>
      <c r="M67" s="155">
        <v>2</v>
      </c>
      <c r="N67" s="94">
        <f>SUM(D67+F67+H67+J67+L67)</f>
        <v>1</v>
      </c>
      <c r="O67" s="95">
        <f>SUM(E67+G67+I67+K67+M67)</f>
        <v>2</v>
      </c>
      <c r="P67" s="96">
        <f>SUM(D67,F67,H67,J67,L67)-S67</f>
        <v>1</v>
      </c>
      <c r="Q67" s="97">
        <f>SUM(E67,G67,I67,K67,M67)-R67</f>
        <v>2</v>
      </c>
      <c r="R67" s="29">
        <f>IF(COUNT(M67,K67,I67,G67,E67)=5,MIN(M67,K67,I67,G67,E67),0)</f>
        <v>0</v>
      </c>
      <c r="S67" s="29">
        <f>IF(COUNT(D67,F67,H67,J67,L67)=5,MIN(D67,F67,H67,J67,L67),0)</f>
        <v>0</v>
      </c>
    </row>
    <row r="68" spans="1:19" s="29" customFormat="1" ht="15">
      <c r="A68" s="100">
        <v>65</v>
      </c>
      <c r="B68" s="105" t="s">
        <v>195</v>
      </c>
      <c r="C68" s="47" t="s">
        <v>19</v>
      </c>
      <c r="D68" s="154"/>
      <c r="E68" s="156"/>
      <c r="F68" s="31">
        <v>1</v>
      </c>
      <c r="G68" s="147">
        <v>2</v>
      </c>
      <c r="H68" s="154"/>
      <c r="I68" s="163"/>
      <c r="J68" s="154"/>
      <c r="K68" s="163"/>
      <c r="L68" s="161"/>
      <c r="M68" s="162"/>
      <c r="N68" s="94">
        <f>SUM(D68+F68+H68+J68+L68)</f>
        <v>1</v>
      </c>
      <c r="O68" s="95">
        <f>SUM(E68+G68+I68+K68+M68)</f>
        <v>2</v>
      </c>
      <c r="P68" s="96">
        <f>SUM(D68,F68,H68,J68,L68)-S68</f>
        <v>1</v>
      </c>
      <c r="Q68" s="97">
        <f>SUM(E68,G68,I68,K68,M68)-R68</f>
        <v>2</v>
      </c>
      <c r="R68" s="29">
        <f>IF(COUNT(M68,K68,I68,G68,E68)=5,MIN(M68,K68,I68,G68,E68),0)</f>
        <v>0</v>
      </c>
      <c r="S68" s="29">
        <f>IF(COUNT(D68,F68,H68,J68,L68)=5,MIN(D68,F68,H68,J68,L68),0)</f>
        <v>0</v>
      </c>
    </row>
    <row r="69" spans="1:19" s="29" customFormat="1" ht="15">
      <c r="A69" s="100">
        <v>66</v>
      </c>
      <c r="B69" s="105" t="s">
        <v>210</v>
      </c>
      <c r="C69" s="47" t="s">
        <v>77</v>
      </c>
      <c r="D69" s="37">
        <v>1</v>
      </c>
      <c r="E69" s="147">
        <v>2</v>
      </c>
      <c r="F69" s="154"/>
      <c r="G69" s="163"/>
      <c r="H69" s="154"/>
      <c r="I69" s="163"/>
      <c r="J69" s="154"/>
      <c r="K69" s="163"/>
      <c r="L69" s="161"/>
      <c r="M69" s="349"/>
      <c r="N69" s="130">
        <f>SUM(D69+F69+H69+J69+L69)</f>
        <v>1</v>
      </c>
      <c r="O69" s="95">
        <f>SUM(E69+G69+I69+K69+M69)</f>
        <v>2</v>
      </c>
      <c r="P69" s="96">
        <f>SUM(D69,F69,H69,J69,L69)-S69</f>
        <v>1</v>
      </c>
      <c r="Q69" s="97">
        <f>SUM(E69,G69,I69,K69,M69)-R69</f>
        <v>2</v>
      </c>
      <c r="R69" s="29">
        <f>IF(COUNT(M69,K69,I69,G69,E69)=5,MIN(M69,K69,I69,G69,E69),0)</f>
        <v>0</v>
      </c>
      <c r="S69" s="29">
        <f>IF(COUNT(D69,F69,H69,J69,L69)=5,MIN(D69,F69,H69,J69,L69),0)</f>
        <v>0</v>
      </c>
    </row>
    <row r="70" spans="1:19" s="29" customFormat="1" ht="15">
      <c r="A70" s="100">
        <v>67</v>
      </c>
      <c r="B70" s="105" t="s">
        <v>209</v>
      </c>
      <c r="C70" s="47" t="s">
        <v>18</v>
      </c>
      <c r="D70" s="31">
        <v>1</v>
      </c>
      <c r="E70" s="147">
        <v>2</v>
      </c>
      <c r="F70" s="157"/>
      <c r="G70" s="156"/>
      <c r="H70" s="154"/>
      <c r="I70" s="163"/>
      <c r="J70" s="154"/>
      <c r="K70" s="163"/>
      <c r="L70" s="161"/>
      <c r="M70" s="162"/>
      <c r="N70" s="94">
        <f>SUM(D70+F70+H70+J70+L70)</f>
        <v>1</v>
      </c>
      <c r="O70" s="95">
        <f>SUM(E70+G70+I70+K70+M70)</f>
        <v>2</v>
      </c>
      <c r="P70" s="96">
        <f>SUM(D70,F70,H70,J70,L70)-S70</f>
        <v>1</v>
      </c>
      <c r="Q70" s="97">
        <f>SUM(E70,G70,I70,K70,M70)-R70</f>
        <v>2</v>
      </c>
      <c r="R70" s="29">
        <f>IF(COUNT(M70,K70,I70,G70,E70)=5,MIN(M70,K70,I70,G70,E70),0)</f>
        <v>0</v>
      </c>
      <c r="S70" s="29">
        <f>IF(COUNT(D70,F70,H70,J70,L70)=5,MIN(D70,F70,H70,J70,L70),0)</f>
        <v>0</v>
      </c>
    </row>
    <row r="71" spans="1:19" s="29" customFormat="1" ht="15">
      <c r="A71" s="100">
        <v>68</v>
      </c>
      <c r="B71" s="105" t="s">
        <v>279</v>
      </c>
      <c r="C71" s="47" t="s">
        <v>19</v>
      </c>
      <c r="D71" s="157"/>
      <c r="E71" s="156"/>
      <c r="F71" s="157"/>
      <c r="G71" s="156"/>
      <c r="H71" s="31">
        <v>1</v>
      </c>
      <c r="I71" s="147">
        <v>2</v>
      </c>
      <c r="J71" s="154"/>
      <c r="K71" s="163"/>
      <c r="L71" s="161"/>
      <c r="M71" s="348"/>
      <c r="N71" s="94">
        <f>SUM(D71+F71+H71+J71+L71)</f>
        <v>1</v>
      </c>
      <c r="O71" s="95">
        <f>SUM(E71+G71+I71+K71+M71)</f>
        <v>2</v>
      </c>
      <c r="P71" s="96">
        <f>SUM(D71,F71,H71,J71,L71)-S71</f>
        <v>1</v>
      </c>
      <c r="Q71" s="97">
        <f>SUM(E71,G71,I71,K71,M71)-R71</f>
        <v>2</v>
      </c>
      <c r="R71" s="29">
        <f>IF(COUNT(M71,K71,I71,G71,E71)=5,MIN(M71,K71,I71,G71,E71),0)</f>
        <v>0</v>
      </c>
      <c r="S71" s="29">
        <f>IF(COUNT(D71,F71,H71,J71,L71)=5,MIN(D71,F71,H71,J71,L71),0)</f>
        <v>0</v>
      </c>
    </row>
    <row r="72" spans="1:19" s="29" customFormat="1" ht="15">
      <c r="A72" s="100">
        <v>69</v>
      </c>
      <c r="B72" s="105" t="s">
        <v>278</v>
      </c>
      <c r="C72" s="47" t="s">
        <v>22</v>
      </c>
      <c r="D72" s="157"/>
      <c r="E72" s="156"/>
      <c r="F72" s="157"/>
      <c r="G72" s="156"/>
      <c r="H72" s="31">
        <v>1</v>
      </c>
      <c r="I72" s="147">
        <v>2</v>
      </c>
      <c r="J72" s="154"/>
      <c r="K72" s="163"/>
      <c r="L72" s="161"/>
      <c r="M72" s="162"/>
      <c r="N72" s="94">
        <f>SUM(D72+F72+H72+J72+L72)</f>
        <v>1</v>
      </c>
      <c r="O72" s="95">
        <f>SUM(E72+G72+I72+K72+M72)</f>
        <v>2</v>
      </c>
      <c r="P72" s="96">
        <f>SUM(D72,F72,H72,J72,L72)-S72</f>
        <v>1</v>
      </c>
      <c r="Q72" s="97">
        <f>SUM(E72,G72,I72,K72,M72)-R72</f>
        <v>2</v>
      </c>
      <c r="R72" s="29">
        <f>IF(COUNT(M72,K72,I72,G72,E72)=5,MIN(M72,K72,I72,G72,E72),0)</f>
        <v>0</v>
      </c>
      <c r="S72" s="29">
        <f>IF(COUNT(D72,F72,H72,J72,L72)=5,MIN(D72,F72,H72,J72,L72),0)</f>
        <v>0</v>
      </c>
    </row>
    <row r="73" spans="1:19" s="29" customFormat="1" ht="15">
      <c r="A73" s="100">
        <v>70</v>
      </c>
      <c r="B73" s="105" t="s">
        <v>280</v>
      </c>
      <c r="C73" s="47" t="s">
        <v>247</v>
      </c>
      <c r="D73" s="157"/>
      <c r="E73" s="156"/>
      <c r="F73" s="157"/>
      <c r="G73" s="156"/>
      <c r="H73" s="31">
        <v>1</v>
      </c>
      <c r="I73" s="147">
        <v>2</v>
      </c>
      <c r="J73" s="154"/>
      <c r="K73" s="163"/>
      <c r="L73" s="158"/>
      <c r="M73" s="162"/>
      <c r="N73" s="94">
        <f>SUM(D73+F73+H73+J73+L73)</f>
        <v>1</v>
      </c>
      <c r="O73" s="95">
        <f>SUM(E73+G73+I73+K73+M73)</f>
        <v>2</v>
      </c>
      <c r="P73" s="96">
        <f>SUM(D73,F73,H73,J73,L73)-S73</f>
        <v>1</v>
      </c>
      <c r="Q73" s="97">
        <f>SUM(E73,G73,I73,K73,M73)-R73</f>
        <v>2</v>
      </c>
      <c r="R73" s="29">
        <f>IF(COUNT(M73,K73,I73,G73,E73)=5,MIN(M73,K73,I73,G73,E73),0)</f>
        <v>0</v>
      </c>
      <c r="S73" s="29">
        <f>IF(COUNT(D73,F73,H73,J73,L73)=5,MIN(D73,F73,H73,J73,L73),0)</f>
        <v>0</v>
      </c>
    </row>
    <row r="74" spans="1:19" s="29" customFormat="1" ht="15">
      <c r="A74" s="100">
        <v>71</v>
      </c>
      <c r="B74" s="105" t="s">
        <v>281</v>
      </c>
      <c r="C74" s="47" t="s">
        <v>259</v>
      </c>
      <c r="D74" s="157"/>
      <c r="E74" s="156"/>
      <c r="F74" s="157"/>
      <c r="G74" s="156"/>
      <c r="H74" s="31">
        <v>1</v>
      </c>
      <c r="I74" s="147">
        <v>2</v>
      </c>
      <c r="J74" s="154"/>
      <c r="K74" s="163"/>
      <c r="L74" s="158"/>
      <c r="M74" s="345"/>
      <c r="N74" s="94">
        <f>SUM(D74+F74+H74+J74+L74)</f>
        <v>1</v>
      </c>
      <c r="O74" s="95">
        <f>SUM(E74+G74+I74+K74+M74)</f>
        <v>2</v>
      </c>
      <c r="P74" s="96">
        <f>SUM(D74,F74,H74,J74,L74)-S74</f>
        <v>1</v>
      </c>
      <c r="Q74" s="97">
        <f>SUM(E74,G74,I74,K74,M74)-R74</f>
        <v>2</v>
      </c>
      <c r="R74" s="29">
        <f>IF(COUNT(M74,K74,I74,G74,E74)=5,MIN(M74,K74,I74,G74,E74),0)</f>
        <v>0</v>
      </c>
      <c r="S74" s="29">
        <f>IF(COUNT(D74,F74,H74,J74,L74)=5,MIN(D74,F74,H74,J74,L74),0)</f>
        <v>0</v>
      </c>
    </row>
    <row r="75" spans="1:19" s="29" customFormat="1" ht="15">
      <c r="A75" s="100">
        <v>72</v>
      </c>
      <c r="B75" s="105" t="s">
        <v>365</v>
      </c>
      <c r="C75" s="47" t="s">
        <v>363</v>
      </c>
      <c r="D75" s="157"/>
      <c r="E75" s="156"/>
      <c r="F75" s="154"/>
      <c r="G75" s="163"/>
      <c r="H75" s="154"/>
      <c r="I75" s="156"/>
      <c r="J75" s="154"/>
      <c r="K75" s="163"/>
      <c r="L75" s="44">
        <v>1</v>
      </c>
      <c r="M75" s="155">
        <v>1.5</v>
      </c>
      <c r="N75" s="94">
        <f>SUM(D75+F75+H75+J75+L75)</f>
        <v>1</v>
      </c>
      <c r="O75" s="95">
        <f>SUM(E75+G75+I75+K75+M75)</f>
        <v>1.5</v>
      </c>
      <c r="P75" s="96">
        <f>SUM(D75,F75,H75,J75,L75)-S75</f>
        <v>1</v>
      </c>
      <c r="Q75" s="97">
        <f>SUM(E75,G75,I75,K75,M75)-R75</f>
        <v>1.5</v>
      </c>
      <c r="R75" s="29">
        <f>IF(COUNT(M75,K75,I75,G75,E75)=5,MIN(M75,K75,I75,G75,E75),0)</f>
        <v>0</v>
      </c>
      <c r="S75" s="29">
        <f>IF(COUNT(D75,F75,H75,J75,L75)=5,MIN(D75,F75,H75,J75,L75),0)</f>
        <v>0</v>
      </c>
    </row>
    <row r="76" spans="1:19" s="29" customFormat="1" ht="15">
      <c r="A76" s="100">
        <v>73</v>
      </c>
      <c r="B76" s="105" t="s">
        <v>197</v>
      </c>
      <c r="C76" s="47" t="s">
        <v>21</v>
      </c>
      <c r="D76" s="157"/>
      <c r="E76" s="156"/>
      <c r="F76" s="31">
        <v>1</v>
      </c>
      <c r="G76" s="32">
        <v>1</v>
      </c>
      <c r="H76" s="154"/>
      <c r="I76" s="163"/>
      <c r="J76" s="154"/>
      <c r="K76" s="163"/>
      <c r="L76" s="161"/>
      <c r="M76" s="162"/>
      <c r="N76" s="94">
        <f>SUM(D76+F76+H76+J76+L76)</f>
        <v>1</v>
      </c>
      <c r="O76" s="95">
        <f>SUM(E76+G76+I76+K76+M76)</f>
        <v>1</v>
      </c>
      <c r="P76" s="96">
        <f>SUM(D76,F76,H76,J76,L76)-S76</f>
        <v>1</v>
      </c>
      <c r="Q76" s="97">
        <f>SUM(E76,G76,I76,K76,M76)-R76</f>
        <v>1</v>
      </c>
      <c r="R76" s="29">
        <f>IF(COUNT(M76,K76,I76,G76,E76)=5,MIN(M76,K76,I76,G76,E76),0)</f>
        <v>0</v>
      </c>
      <c r="S76" s="29">
        <f>IF(COUNT(D76,F76,H76,J76,L76)=5,MIN(D76,F76,H76,J76,L76),0)</f>
        <v>0</v>
      </c>
    </row>
    <row r="77" spans="1:19" s="29" customFormat="1" ht="15">
      <c r="A77" s="100">
        <v>74</v>
      </c>
      <c r="B77" s="105" t="s">
        <v>211</v>
      </c>
      <c r="C77" s="47" t="s">
        <v>18</v>
      </c>
      <c r="D77" s="31">
        <v>1</v>
      </c>
      <c r="E77" s="147">
        <v>1</v>
      </c>
      <c r="F77" s="157"/>
      <c r="G77" s="156"/>
      <c r="H77" s="154"/>
      <c r="I77" s="163"/>
      <c r="J77" s="154"/>
      <c r="K77" s="163"/>
      <c r="L77" s="161"/>
      <c r="M77" s="162"/>
      <c r="N77" s="94">
        <f>SUM(D77+F77+H77+J77+L77)</f>
        <v>1</v>
      </c>
      <c r="O77" s="95">
        <f>SUM(E77+G77+I77+K77+M77)</f>
        <v>1</v>
      </c>
      <c r="P77" s="96">
        <f>SUM(D77,F77,H77,J77,L77)-S77</f>
        <v>1</v>
      </c>
      <c r="Q77" s="97">
        <f>SUM(E77,G77,I77,K77,M77)-R77</f>
        <v>1</v>
      </c>
      <c r="R77" s="29">
        <f>IF(COUNT(M77,K77,I77,G77,E77)=5,MIN(M77,K77,I77,G77,E77),0)</f>
        <v>0</v>
      </c>
      <c r="S77" s="29">
        <f>IF(COUNT(D77,F77,H77,J77,L77)=5,MIN(D77,F77,H77,J77,L77),0)</f>
        <v>0</v>
      </c>
    </row>
    <row r="78" spans="1:19" s="29" customFormat="1" ht="15.75" thickBot="1">
      <c r="A78" s="100">
        <v>75</v>
      </c>
      <c r="B78" s="296" t="s">
        <v>198</v>
      </c>
      <c r="C78" s="297" t="s">
        <v>199</v>
      </c>
      <c r="D78" s="274"/>
      <c r="E78" s="329"/>
      <c r="F78" s="253">
        <v>1</v>
      </c>
      <c r="G78" s="298">
        <v>0</v>
      </c>
      <c r="H78" s="274"/>
      <c r="I78" s="330"/>
      <c r="J78" s="274"/>
      <c r="K78" s="330"/>
      <c r="L78" s="331"/>
      <c r="M78" s="350"/>
      <c r="N78" s="300">
        <f>SUM(D78+F78+H78+J78+L78)</f>
        <v>1</v>
      </c>
      <c r="O78" s="301">
        <f>SUM(E78+G78+I78+K78+M78)</f>
        <v>0</v>
      </c>
      <c r="P78" s="269">
        <f>SUM(D78,F78,H78,J78,L78)-S78</f>
        <v>1</v>
      </c>
      <c r="Q78" s="302">
        <f>SUM(E78,G78,I78,K78,M78)-R78</f>
        <v>0</v>
      </c>
      <c r="R78" s="29">
        <f>IF(COUNT(M78,K78,I78,G78,E78)=5,MIN(M78,K78,I78,G78,E78),0)</f>
        <v>0</v>
      </c>
      <c r="S78" s="29">
        <f>IF(COUNT(D78,F78,H78,J78,L78)=5,MIN(D78,F78,H78,J78,L78),0)</f>
        <v>0</v>
      </c>
    </row>
    <row r="79" spans="1:17" s="186" customFormat="1" ht="15.75" thickBot="1">
      <c r="A79" s="246"/>
      <c r="B79" s="281"/>
      <c r="C79" s="281"/>
      <c r="D79" s="222"/>
      <c r="E79" s="282"/>
      <c r="F79" s="240"/>
      <c r="G79" s="283"/>
      <c r="H79" s="240"/>
      <c r="I79" s="282"/>
      <c r="J79" s="240"/>
      <c r="K79" s="283"/>
      <c r="L79" s="240"/>
      <c r="M79" s="284"/>
      <c r="N79" s="222"/>
      <c r="O79" s="248"/>
      <c r="P79" s="240"/>
      <c r="Q79" s="249"/>
    </row>
    <row r="80" spans="1:17" s="29" customFormat="1" ht="15.75" thickBot="1">
      <c r="A80" s="66" t="s">
        <v>12</v>
      </c>
      <c r="B80" s="67"/>
      <c r="C80" s="68"/>
      <c r="D80" s="69"/>
      <c r="E80" s="70"/>
      <c r="F80" s="69"/>
      <c r="G80" s="70"/>
      <c r="H80" s="69"/>
      <c r="I80" s="70"/>
      <c r="J80" s="69"/>
      <c r="K80" s="70"/>
      <c r="L80" s="69"/>
      <c r="M80" s="71"/>
      <c r="N80" s="111" t="s">
        <v>8</v>
      </c>
      <c r="O80" s="112" t="s">
        <v>6</v>
      </c>
      <c r="P80" s="113" t="s">
        <v>8</v>
      </c>
      <c r="Q80" s="112" t="s">
        <v>6</v>
      </c>
    </row>
    <row r="81" spans="1:19" s="30" customFormat="1" ht="15">
      <c r="A81" s="237">
        <v>1</v>
      </c>
      <c r="B81" s="105" t="s">
        <v>116</v>
      </c>
      <c r="C81" s="47" t="s">
        <v>19</v>
      </c>
      <c r="D81" s="37">
        <v>18</v>
      </c>
      <c r="E81" s="147">
        <v>4.5</v>
      </c>
      <c r="F81" s="166">
        <v>20</v>
      </c>
      <c r="G81" s="167">
        <v>4</v>
      </c>
      <c r="H81" s="166">
        <v>18</v>
      </c>
      <c r="I81" s="167">
        <v>5</v>
      </c>
      <c r="J81" s="144">
        <v>17</v>
      </c>
      <c r="K81" s="232">
        <v>4.5</v>
      </c>
      <c r="L81" s="166">
        <v>20</v>
      </c>
      <c r="M81" s="167">
        <v>6.5</v>
      </c>
      <c r="N81" s="94">
        <f>SUM(D81+F81+H81+J81+L81)</f>
        <v>93</v>
      </c>
      <c r="O81" s="95">
        <f>SUM(E81+G81+I81+K81+M81)</f>
        <v>24.5</v>
      </c>
      <c r="P81" s="96">
        <f>SUM(D81,F81,H81,J81,L81)-S81</f>
        <v>76</v>
      </c>
      <c r="Q81" s="97">
        <f>SUM(E81,G81,I81,K81,M81)-R81</f>
        <v>20.5</v>
      </c>
      <c r="R81" s="29">
        <f>IF(COUNT(M81,K81,I81,G81,E81)=5,MIN(M81,K81,I81,G81,E81),0)</f>
        <v>4</v>
      </c>
      <c r="S81" s="29">
        <f>IF(COUNT(D81,F81,H81,J81,L81)=5,MIN(D81,F81,H81,J81,L81),0)</f>
        <v>17</v>
      </c>
    </row>
    <row r="82" spans="1:19" s="30" customFormat="1" ht="15">
      <c r="A82" s="238">
        <v>2</v>
      </c>
      <c r="B82" s="105" t="s">
        <v>115</v>
      </c>
      <c r="C82" s="47" t="s">
        <v>21</v>
      </c>
      <c r="D82" s="37">
        <v>15</v>
      </c>
      <c r="E82" s="147">
        <v>4</v>
      </c>
      <c r="F82" s="31">
        <v>15</v>
      </c>
      <c r="G82" s="59">
        <v>3</v>
      </c>
      <c r="H82" s="31">
        <v>20</v>
      </c>
      <c r="I82" s="59">
        <v>5</v>
      </c>
      <c r="J82" s="150">
        <v>20</v>
      </c>
      <c r="K82" s="153">
        <v>5</v>
      </c>
      <c r="L82" s="37">
        <v>18</v>
      </c>
      <c r="M82" s="147">
        <v>5</v>
      </c>
      <c r="N82" s="94">
        <f>SUM(D82+F82+H82+J82+L82)</f>
        <v>88</v>
      </c>
      <c r="O82" s="95">
        <f>SUM(E82+G82+I82+K82+M82)</f>
        <v>22</v>
      </c>
      <c r="P82" s="96">
        <f>SUM(D82,F82,H82,J82,L82)-S82</f>
        <v>73</v>
      </c>
      <c r="Q82" s="97">
        <f>SUM(E82,G82,I82,K82,M82)-R82</f>
        <v>19</v>
      </c>
      <c r="R82" s="29">
        <f>IF(COUNT(M82,K82,I82,G82,E82)=5,MIN(M82,K82,I82,G82,E82),0)</f>
        <v>3</v>
      </c>
      <c r="S82" s="29">
        <f>IF(COUNT(D82,F82,H82,J82,L82)=5,MIN(D82,F82,H82,J82,L82),0)</f>
        <v>15</v>
      </c>
    </row>
    <row r="83" spans="1:19" s="30" customFormat="1" ht="15">
      <c r="A83" s="303">
        <v>3</v>
      </c>
      <c r="B83" s="105" t="s">
        <v>212</v>
      </c>
      <c r="C83" s="47" t="s">
        <v>19</v>
      </c>
      <c r="D83" s="31">
        <v>20</v>
      </c>
      <c r="E83" s="38">
        <v>5</v>
      </c>
      <c r="F83" s="31">
        <v>16</v>
      </c>
      <c r="G83" s="59">
        <v>4</v>
      </c>
      <c r="H83" s="31">
        <v>17</v>
      </c>
      <c r="I83" s="59">
        <v>4</v>
      </c>
      <c r="J83" s="44">
        <v>15</v>
      </c>
      <c r="K83" s="168">
        <v>3.5</v>
      </c>
      <c r="L83" s="31">
        <v>17</v>
      </c>
      <c r="M83" s="59">
        <v>5</v>
      </c>
      <c r="N83" s="94">
        <f>SUM(D83+F83+H83+J83+L83)</f>
        <v>85</v>
      </c>
      <c r="O83" s="95">
        <f>SUM(E83+G83+I83+K83+M83)</f>
        <v>21.5</v>
      </c>
      <c r="P83" s="96">
        <f>SUM(D83,F83,H83,J83,L83)-S83</f>
        <v>70</v>
      </c>
      <c r="Q83" s="97">
        <f>SUM(E83,G83,I83,K83,M83)-R83</f>
        <v>18</v>
      </c>
      <c r="R83" s="29">
        <f>IF(COUNT(M83,K83,I83,G83,E83)=5,MIN(M83,K83,I83,G83,E83),0)</f>
        <v>3.5</v>
      </c>
      <c r="S83" s="29">
        <f>IF(COUNT(D83,F83,H83,J83,L83)=5,MIN(D83,F83,H83,J83,L83),0)</f>
        <v>15</v>
      </c>
    </row>
    <row r="84" spans="1:19" s="29" customFormat="1" ht="15">
      <c r="A84" s="303">
        <v>4</v>
      </c>
      <c r="B84" s="105" t="s">
        <v>107</v>
      </c>
      <c r="C84" s="47" t="s">
        <v>78</v>
      </c>
      <c r="D84" s="31">
        <v>17</v>
      </c>
      <c r="E84" s="38">
        <v>4</v>
      </c>
      <c r="F84" s="54"/>
      <c r="G84" s="170"/>
      <c r="H84" s="31">
        <v>15</v>
      </c>
      <c r="I84" s="32">
        <v>4</v>
      </c>
      <c r="J84" s="44">
        <v>18</v>
      </c>
      <c r="K84" s="168">
        <v>5</v>
      </c>
      <c r="L84" s="31">
        <v>16</v>
      </c>
      <c r="M84" s="59">
        <v>4</v>
      </c>
      <c r="N84" s="94">
        <f>SUM(D84+F84+H84+J84+L84)</f>
        <v>66</v>
      </c>
      <c r="O84" s="95">
        <f>SUM(E84+G84+I84+K84+M84)</f>
        <v>17</v>
      </c>
      <c r="P84" s="96">
        <f>SUM(D84,F84,H84,J84,L84)-S84</f>
        <v>66</v>
      </c>
      <c r="Q84" s="97">
        <f>SUM(E84,G84,I84,K84,M84)-R84</f>
        <v>17</v>
      </c>
      <c r="R84" s="29">
        <f>IF(COUNT(M84,K84,I84,G84,E84)=5,MIN(M84,K84,I84,G84,E84),0)</f>
        <v>0</v>
      </c>
      <c r="S84" s="29">
        <f>IF(COUNT(D84,F84,H84,J84,L84)=5,MIN(D84,F84,H84,J84,L84),0)</f>
        <v>0</v>
      </c>
    </row>
    <row r="85" spans="1:19" s="29" customFormat="1" ht="15">
      <c r="A85" s="303">
        <v>5</v>
      </c>
      <c r="B85" s="105" t="s">
        <v>93</v>
      </c>
      <c r="C85" s="47" t="s">
        <v>27</v>
      </c>
      <c r="D85" s="50"/>
      <c r="E85" s="169"/>
      <c r="F85" s="31">
        <v>18</v>
      </c>
      <c r="G85" s="59">
        <v>4</v>
      </c>
      <c r="H85" s="31">
        <v>16</v>
      </c>
      <c r="I85" s="59">
        <v>4</v>
      </c>
      <c r="J85" s="150">
        <v>16</v>
      </c>
      <c r="K85" s="153">
        <v>4</v>
      </c>
      <c r="L85" s="31">
        <v>15</v>
      </c>
      <c r="M85" s="59">
        <v>4</v>
      </c>
      <c r="N85" s="94">
        <f>SUM(D85+F85+H85+J85+L85)</f>
        <v>65</v>
      </c>
      <c r="O85" s="95">
        <f>SUM(E85+G85+I85+K85+M85)</f>
        <v>16</v>
      </c>
      <c r="P85" s="96">
        <f>SUM(D85,F85,H85,J85,L85)-S85</f>
        <v>65</v>
      </c>
      <c r="Q85" s="97">
        <f>SUM(E85,G85,I85,K85,M85)-R85</f>
        <v>16</v>
      </c>
      <c r="R85" s="29">
        <f>IF(COUNT(M85,K85,I85,G85,E85)=5,MIN(M85,K85,I85,G85,E85),0)</f>
        <v>0</v>
      </c>
      <c r="S85" s="29">
        <f>IF(COUNT(D85,F85,H85,J85,L85)=5,MIN(D85,F85,H85,J85,L85),0)</f>
        <v>0</v>
      </c>
    </row>
    <row r="86" spans="1:19" s="29" customFormat="1" ht="15">
      <c r="A86" s="303">
        <v>6</v>
      </c>
      <c r="B86" s="105" t="s">
        <v>95</v>
      </c>
      <c r="C86" s="47" t="s">
        <v>19</v>
      </c>
      <c r="D86" s="37">
        <v>16</v>
      </c>
      <c r="E86" s="147">
        <v>4</v>
      </c>
      <c r="F86" s="31">
        <v>17</v>
      </c>
      <c r="G86" s="32">
        <v>4</v>
      </c>
      <c r="H86" s="31">
        <v>14</v>
      </c>
      <c r="I86" s="59">
        <v>3</v>
      </c>
      <c r="J86" s="231"/>
      <c r="K86" s="233"/>
      <c r="L86" s="154"/>
      <c r="M86" s="194"/>
      <c r="N86" s="94">
        <f>SUM(D86+F86+H86+J86+L86)</f>
        <v>47</v>
      </c>
      <c r="O86" s="95">
        <f>SUM(E86+G86+I86+K86+M86)</f>
        <v>11</v>
      </c>
      <c r="P86" s="96">
        <f>SUM(D86,F86,H86,J86,L86)-S86</f>
        <v>47</v>
      </c>
      <c r="Q86" s="97">
        <f>SUM(E86,G86,I86,K86,M86)-R86</f>
        <v>11</v>
      </c>
      <c r="R86" s="29">
        <f>IF(COUNT(M86,K86,I86,G86,E86)=5,MIN(M86,K86,I86,G86,E86),0)</f>
        <v>0</v>
      </c>
      <c r="S86" s="29">
        <f>IF(COUNT(D86,F86,H86,J86,L86)=5,MIN(D86,F86,H86,J86,L86),0)</f>
        <v>0</v>
      </c>
    </row>
    <row r="87" spans="1:19" s="29" customFormat="1" ht="15">
      <c r="A87" s="303">
        <v>7</v>
      </c>
      <c r="B87" s="105" t="s">
        <v>213</v>
      </c>
      <c r="C87" s="47" t="s">
        <v>9</v>
      </c>
      <c r="D87" s="37">
        <v>13</v>
      </c>
      <c r="E87" s="147">
        <v>3</v>
      </c>
      <c r="F87" s="54"/>
      <c r="G87" s="170"/>
      <c r="H87" s="31">
        <v>13</v>
      </c>
      <c r="I87" s="59">
        <v>2</v>
      </c>
      <c r="J87" s="150">
        <v>14</v>
      </c>
      <c r="K87" s="153">
        <v>3</v>
      </c>
      <c r="L87" s="154"/>
      <c r="M87" s="194"/>
      <c r="N87" s="94">
        <f>SUM(D87+F87+H87+J87+L87)</f>
        <v>40</v>
      </c>
      <c r="O87" s="95">
        <f>SUM(E87+G87+I87+K87+M87)</f>
        <v>8</v>
      </c>
      <c r="P87" s="96">
        <f>SUM(D87,F87,H87,J87,L87)-S87</f>
        <v>40</v>
      </c>
      <c r="Q87" s="97">
        <f>SUM(E87,G87,I87,K87,M87)-R87</f>
        <v>8</v>
      </c>
      <c r="R87" s="29">
        <f>IF(COUNT(M87,K87,I87,G87,E87)=5,MIN(M87,K87,I87,G87,E87),0)</f>
        <v>0</v>
      </c>
      <c r="S87" s="29">
        <f>IF(COUNT(D87,F87,H87,J87,L87)=5,MIN(D87,F87,H87,J87,L87),0)</f>
        <v>0</v>
      </c>
    </row>
    <row r="88" spans="1:19" s="29" customFormat="1" ht="15">
      <c r="A88" s="303">
        <v>8</v>
      </c>
      <c r="B88" s="105" t="s">
        <v>214</v>
      </c>
      <c r="C88" s="47" t="s">
        <v>9</v>
      </c>
      <c r="D88" s="37">
        <v>12</v>
      </c>
      <c r="E88" s="147">
        <v>3</v>
      </c>
      <c r="F88" s="54"/>
      <c r="G88" s="170"/>
      <c r="H88" s="31">
        <v>12</v>
      </c>
      <c r="I88" s="59">
        <v>2</v>
      </c>
      <c r="J88" s="44">
        <v>13</v>
      </c>
      <c r="K88" s="168">
        <v>3</v>
      </c>
      <c r="L88" s="154"/>
      <c r="M88" s="194"/>
      <c r="N88" s="94">
        <f>SUM(D88+F88+H88+J88+L88)</f>
        <v>37</v>
      </c>
      <c r="O88" s="95">
        <f>SUM(E88+G88+I88+K88+M88)</f>
        <v>8</v>
      </c>
      <c r="P88" s="96">
        <f>SUM(D88,F88,H88,J88,L88)-S88</f>
        <v>37</v>
      </c>
      <c r="Q88" s="97">
        <f>SUM(E88,G88,I88,K88,M88)-R88</f>
        <v>8</v>
      </c>
      <c r="R88" s="29">
        <f>IF(COUNT(M88,K88,I88,G88,E88)=5,MIN(M88,K88,I88,G88,E88),0)</f>
        <v>0</v>
      </c>
      <c r="S88" s="29">
        <f>IF(COUNT(D88,F88,H88,J88,L88)=5,MIN(D88,F88,H88,J88,L88),0)</f>
        <v>0</v>
      </c>
    </row>
    <row r="89" spans="1:19" s="29" customFormat="1" ht="15">
      <c r="A89" s="303">
        <v>9</v>
      </c>
      <c r="B89" s="105" t="s">
        <v>108</v>
      </c>
      <c r="C89" s="47" t="s">
        <v>10</v>
      </c>
      <c r="D89" s="37">
        <v>14</v>
      </c>
      <c r="E89" s="147">
        <v>3</v>
      </c>
      <c r="F89" s="54"/>
      <c r="G89" s="170"/>
      <c r="H89" s="54"/>
      <c r="I89" s="170"/>
      <c r="J89" s="31">
        <v>12</v>
      </c>
      <c r="K89" s="59">
        <v>2.5</v>
      </c>
      <c r="L89" s="154"/>
      <c r="M89" s="194"/>
      <c r="N89" s="94">
        <f>SUM(D89+F89+H89+J89+L89)</f>
        <v>26</v>
      </c>
      <c r="O89" s="95">
        <f>SUM(E89+G89+I89+K89+M89)</f>
        <v>5.5</v>
      </c>
      <c r="P89" s="96">
        <f>SUM(D89,F89,H89,J89,L89)-S89</f>
        <v>26</v>
      </c>
      <c r="Q89" s="97">
        <f>SUM(E89,G89,I89,K89,M89)-R89</f>
        <v>5.5</v>
      </c>
      <c r="R89" s="29">
        <f>IF(COUNT(M89,K89,I89,G89,E89)=5,MIN(M89,K89,I89,G89,E89),0)</f>
        <v>0</v>
      </c>
      <c r="S89" s="29">
        <f>IF(COUNT(D89,F89,H89,J89,L89)=5,MIN(D89,F89,H89,J89,L89),0)</f>
        <v>0</v>
      </c>
    </row>
    <row r="90" spans="1:19" s="29" customFormat="1" ht="15">
      <c r="A90" s="303">
        <v>10</v>
      </c>
      <c r="B90" s="105" t="s">
        <v>368</v>
      </c>
      <c r="C90" s="47" t="s">
        <v>351</v>
      </c>
      <c r="D90" s="157"/>
      <c r="E90" s="156"/>
      <c r="F90" s="154"/>
      <c r="G90" s="194"/>
      <c r="H90" s="154"/>
      <c r="I90" s="194"/>
      <c r="J90" s="154"/>
      <c r="K90" s="194"/>
      <c r="L90" s="31">
        <v>14</v>
      </c>
      <c r="M90" s="59">
        <v>1</v>
      </c>
      <c r="N90" s="94">
        <f>SUM(D90+F90+H90+J90+L90)</f>
        <v>14</v>
      </c>
      <c r="O90" s="95">
        <f>SUM(E90+G90+I90+K90+M90)</f>
        <v>1</v>
      </c>
      <c r="P90" s="96">
        <f>SUM(D90,F90,H90,J90,L90)-S90</f>
        <v>14</v>
      </c>
      <c r="Q90" s="97">
        <f>SUM(E90,G90,I90,K90,M90)-R90</f>
        <v>1</v>
      </c>
      <c r="R90" s="29">
        <f>IF(COUNT(M90,K90,I90,G90,E90)=5,MIN(M90,K90,I90,G90,E90),0)</f>
        <v>0</v>
      </c>
      <c r="S90" s="29">
        <f>IF(COUNT(D90,F90,H90,J90,L90)=5,MIN(D90,F90,H90,J90,L90),0)</f>
        <v>0</v>
      </c>
    </row>
    <row r="91" spans="1:19" s="29" customFormat="1" ht="15">
      <c r="A91" s="303">
        <v>11</v>
      </c>
      <c r="B91" s="105" t="s">
        <v>215</v>
      </c>
      <c r="C91" s="47" t="s">
        <v>18</v>
      </c>
      <c r="D91" s="37">
        <v>11</v>
      </c>
      <c r="E91" s="147">
        <v>2</v>
      </c>
      <c r="F91" s="54"/>
      <c r="G91" s="170"/>
      <c r="H91" s="54"/>
      <c r="I91" s="170"/>
      <c r="J91" s="54"/>
      <c r="K91" s="170"/>
      <c r="L91" s="154"/>
      <c r="M91" s="194"/>
      <c r="N91" s="94">
        <f>SUM(D91+F91+H91+J91+L91)</f>
        <v>11</v>
      </c>
      <c r="O91" s="95">
        <f>SUM(E91+G91+I91+K91+M91)</f>
        <v>2</v>
      </c>
      <c r="P91" s="96">
        <f>SUM(D91,F91,H91,J91,L91)-S91</f>
        <v>11</v>
      </c>
      <c r="Q91" s="97">
        <f>SUM(E91,G91,I91,K91,M91)-R91</f>
        <v>2</v>
      </c>
      <c r="R91" s="29">
        <f>IF(COUNT(M91,K91,I91,G91,E91)=5,MIN(M91,K91,I91,G91,E91),0)</f>
        <v>0</v>
      </c>
      <c r="S91" s="29">
        <f>IF(COUNT(D91,F91,H91,J91,L91)=5,MIN(D91,F91,H91,J91,L91),0)</f>
        <v>0</v>
      </c>
    </row>
    <row r="92" spans="1:19" s="29" customFormat="1" ht="15">
      <c r="A92" s="303">
        <v>12</v>
      </c>
      <c r="B92" s="105" t="s">
        <v>283</v>
      </c>
      <c r="C92" s="47"/>
      <c r="D92" s="54"/>
      <c r="E92" s="170"/>
      <c r="F92" s="54"/>
      <c r="G92" s="170"/>
      <c r="H92" s="31">
        <v>11</v>
      </c>
      <c r="I92" s="59">
        <v>1</v>
      </c>
      <c r="J92" s="54"/>
      <c r="K92" s="170"/>
      <c r="L92" s="154"/>
      <c r="M92" s="194"/>
      <c r="N92" s="94">
        <f>SUM(D92+F92+H92+J92+L92)</f>
        <v>11</v>
      </c>
      <c r="O92" s="95">
        <f>SUM(E92+G92+I92+K92+M92)</f>
        <v>1</v>
      </c>
      <c r="P92" s="96">
        <f>SUM(D92,F92,H92,J92,L92)-S92</f>
        <v>11</v>
      </c>
      <c r="Q92" s="97">
        <f>SUM(E92,G92,I92,K92,M92)-R92</f>
        <v>1</v>
      </c>
      <c r="R92" s="29">
        <f>IF(COUNT(M92,K92,I92,G92,E92)=5,MIN(M92,K92,I92,G92,E92),0)</f>
        <v>0</v>
      </c>
      <c r="S92" s="29">
        <f>IF(COUNT(D92,F92,H92,J92,L92)=5,MIN(D92,F92,H92,J92,L92),0)</f>
        <v>0</v>
      </c>
    </row>
    <row r="93" spans="1:19" s="29" customFormat="1" ht="15">
      <c r="A93" s="303">
        <v>13</v>
      </c>
      <c r="B93" s="105" t="s">
        <v>216</v>
      </c>
      <c r="C93" s="47" t="s">
        <v>18</v>
      </c>
      <c r="D93" s="37">
        <v>10</v>
      </c>
      <c r="E93" s="147">
        <v>2</v>
      </c>
      <c r="F93" s="54"/>
      <c r="G93" s="170"/>
      <c r="H93" s="54"/>
      <c r="I93" s="170"/>
      <c r="J93" s="54"/>
      <c r="K93" s="170"/>
      <c r="L93" s="154"/>
      <c r="M93" s="194"/>
      <c r="N93" s="94">
        <f>SUM(D93+F93+H93+J93+L93)</f>
        <v>10</v>
      </c>
      <c r="O93" s="95">
        <f>SUM(E93+G93+I93+K93+M93)</f>
        <v>2</v>
      </c>
      <c r="P93" s="96">
        <f>SUM(D93,F93,H93,J93,L93)-S93</f>
        <v>10</v>
      </c>
      <c r="Q93" s="97">
        <f>SUM(E93,G93,I93,K93,M93)-R93</f>
        <v>2</v>
      </c>
      <c r="R93" s="29">
        <f>IF(COUNT(M93,K93,I93,G93,E93)=5,MIN(M93,K93,I93,G93,E93),0)</f>
        <v>0</v>
      </c>
      <c r="S93" s="29">
        <f>IF(COUNT(D93,F93,H93,J93,L93)=5,MIN(D93,F93,H93,J93,L93),0)</f>
        <v>0</v>
      </c>
    </row>
    <row r="94" spans="1:19" s="29" customFormat="1" ht="15">
      <c r="A94" s="303">
        <v>14</v>
      </c>
      <c r="B94" s="105" t="s">
        <v>284</v>
      </c>
      <c r="C94" s="47"/>
      <c r="D94" s="54"/>
      <c r="E94" s="170"/>
      <c r="F94" s="54"/>
      <c r="G94" s="170"/>
      <c r="H94" s="31">
        <v>10</v>
      </c>
      <c r="I94" s="59">
        <v>1</v>
      </c>
      <c r="J94" s="54"/>
      <c r="K94" s="170"/>
      <c r="L94" s="154"/>
      <c r="M94" s="194"/>
      <c r="N94" s="94">
        <f>SUM(D94+F94+H94+J94+L94)</f>
        <v>10</v>
      </c>
      <c r="O94" s="95">
        <f>SUM(E94+G94+I94+K94+M94)</f>
        <v>1</v>
      </c>
      <c r="P94" s="96">
        <f>SUM(D94,F94,H94,J94,L94)-S94</f>
        <v>10</v>
      </c>
      <c r="Q94" s="97">
        <f>SUM(E94,G94,I94,K94,M94)-R94</f>
        <v>1</v>
      </c>
      <c r="R94" s="29">
        <f>IF(COUNT(M94,K94,I94,G94,E94)=5,MIN(M94,K94,I94,G94,E94),0)</f>
        <v>0</v>
      </c>
      <c r="S94" s="29">
        <f>IF(COUNT(D94,F94,H94,J94,L94)=5,MIN(D94,F94,H94,J94,L94),0)</f>
        <v>0</v>
      </c>
    </row>
    <row r="95" spans="1:19" s="29" customFormat="1" ht="15">
      <c r="A95" s="303">
        <v>15</v>
      </c>
      <c r="B95" s="105" t="s">
        <v>110</v>
      </c>
      <c r="C95" s="47" t="s">
        <v>18</v>
      </c>
      <c r="D95" s="37">
        <v>9</v>
      </c>
      <c r="E95" s="147">
        <v>1.5</v>
      </c>
      <c r="F95" s="54"/>
      <c r="G95" s="170"/>
      <c r="H95" s="54"/>
      <c r="I95" s="170"/>
      <c r="J95" s="231"/>
      <c r="K95" s="233"/>
      <c r="L95" s="154"/>
      <c r="M95" s="194"/>
      <c r="N95" s="94">
        <f>SUM(D95+F95+H95+J95+L95)</f>
        <v>9</v>
      </c>
      <c r="O95" s="95">
        <f>SUM(E95+G95+I95+K95+M95)</f>
        <v>1.5</v>
      </c>
      <c r="P95" s="96">
        <f>SUM(D95,F95,H95,J95,L95)-S95</f>
        <v>9</v>
      </c>
      <c r="Q95" s="97">
        <f>SUM(E95,G95,I95,K95,M95)-R95</f>
        <v>1.5</v>
      </c>
      <c r="R95" s="29">
        <f>IF(COUNT(M95,K95,I95,G95,E95)=5,MIN(M95,K95,I95,G95,E95),0)</f>
        <v>0</v>
      </c>
      <c r="S95" s="29">
        <f>IF(COUNT(D95,F95,H95,J95,L95)=5,MIN(D95,F95,H95,J95,L95),0)</f>
        <v>0</v>
      </c>
    </row>
    <row r="96" spans="1:19" s="29" customFormat="1" ht="15">
      <c r="A96" s="303">
        <v>16</v>
      </c>
      <c r="B96" s="105"/>
      <c r="C96" s="47"/>
      <c r="D96" s="37"/>
      <c r="E96" s="147"/>
      <c r="F96" s="92"/>
      <c r="G96" s="171"/>
      <c r="H96" s="31"/>
      <c r="I96" s="59"/>
      <c r="J96" s="44"/>
      <c r="K96" s="168"/>
      <c r="L96" s="31"/>
      <c r="M96" s="59"/>
      <c r="N96" s="94"/>
      <c r="O96" s="95"/>
      <c r="P96" s="96"/>
      <c r="Q96" s="97"/>
      <c r="R96" s="29">
        <f>IF(COUNT(M96,K96,I96,G96,E96)=5,MIN(M96,K96,I96,G96,E96),0)</f>
        <v>0</v>
      </c>
      <c r="S96" s="29">
        <f>IF(COUNT(D96,F96,H96,J96,L96)=5,MIN(D96,F96,H96,J96,L96),0)</f>
        <v>0</v>
      </c>
    </row>
    <row r="97" spans="1:19" s="29" customFormat="1" ht="15">
      <c r="A97" s="303">
        <v>17</v>
      </c>
      <c r="B97" s="105"/>
      <c r="C97" s="47"/>
      <c r="D97" s="37"/>
      <c r="E97" s="147"/>
      <c r="F97" s="92"/>
      <c r="G97" s="171"/>
      <c r="H97" s="31"/>
      <c r="I97" s="59"/>
      <c r="J97" s="44"/>
      <c r="K97" s="168"/>
      <c r="L97" s="31"/>
      <c r="M97" s="59"/>
      <c r="N97" s="94"/>
      <c r="O97" s="95"/>
      <c r="P97" s="96"/>
      <c r="Q97" s="97"/>
      <c r="R97" s="29">
        <f>IF(COUNT(M97,K97,I97,G97,E97)=5,MIN(M97,K97,I97,G97,E97),0)</f>
        <v>0</v>
      </c>
      <c r="S97" s="29">
        <f>IF(COUNT(D97,F97,H97,J97,L97)=5,MIN(D97,F97,H97,J97,L97),0)</f>
        <v>0</v>
      </c>
    </row>
    <row r="98" spans="1:19" s="29" customFormat="1" ht="15">
      <c r="A98" s="303">
        <v>18</v>
      </c>
      <c r="B98" s="105"/>
      <c r="C98" s="47"/>
      <c r="D98" s="37"/>
      <c r="E98" s="147"/>
      <c r="F98" s="92"/>
      <c r="G98" s="171"/>
      <c r="H98" s="31"/>
      <c r="I98" s="59"/>
      <c r="J98" s="44"/>
      <c r="K98" s="168"/>
      <c r="L98" s="31"/>
      <c r="M98" s="59"/>
      <c r="N98" s="94"/>
      <c r="O98" s="95"/>
      <c r="P98" s="96"/>
      <c r="Q98" s="97"/>
      <c r="R98" s="29">
        <f>IF(COUNT(M98,K98,I98,G98,E98)=5,MIN(M98,K98,I98,G98,E98),0)</f>
        <v>0</v>
      </c>
      <c r="S98" s="29">
        <f>IF(COUNT(D98,F98,H98,J98,L98)=5,MIN(D98,F98,H98,J98,L98),0)</f>
        <v>0</v>
      </c>
    </row>
    <row r="99" spans="1:19" ht="15.75">
      <c r="A99" s="303">
        <v>19</v>
      </c>
      <c r="B99" s="105"/>
      <c r="C99" s="47"/>
      <c r="D99" s="37"/>
      <c r="E99" s="147"/>
      <c r="F99" s="31"/>
      <c r="G99" s="59"/>
      <c r="H99" s="31"/>
      <c r="I99" s="59"/>
      <c r="J99" s="44"/>
      <c r="K99" s="168"/>
      <c r="L99" s="31"/>
      <c r="M99" s="59"/>
      <c r="N99" s="94"/>
      <c r="O99" s="95"/>
      <c r="P99" s="96"/>
      <c r="Q99" s="97"/>
      <c r="R99" s="29">
        <f>IF(COUNT(M99,K99,I99,G99,E99)=5,MIN(M99,K99,I99,G99,E99),0)</f>
        <v>0</v>
      </c>
      <c r="S99" s="29">
        <f>IF(COUNT(D99,F99,H99,J99,L99)=5,MIN(D99,F99,H99,J99,L99),0)</f>
        <v>0</v>
      </c>
    </row>
    <row r="100" spans="1:19" ht="16.5" thickBot="1">
      <c r="A100" s="304">
        <v>20</v>
      </c>
      <c r="B100" s="296"/>
      <c r="C100" s="297"/>
      <c r="D100" s="218"/>
      <c r="E100" s="298"/>
      <c r="F100" s="253"/>
      <c r="G100" s="305"/>
      <c r="H100" s="253"/>
      <c r="I100" s="305"/>
      <c r="J100" s="265"/>
      <c r="K100" s="266"/>
      <c r="L100" s="253"/>
      <c r="M100" s="305"/>
      <c r="N100" s="300"/>
      <c r="O100" s="301"/>
      <c r="P100" s="269"/>
      <c r="Q100" s="302"/>
      <c r="R100" s="29">
        <f>IF(COUNT(M100,K100,I100,G100,E100)=5,MIN(M100,K100,I100,G100,E100),0)</f>
        <v>0</v>
      </c>
      <c r="S100" s="29">
        <f>IF(COUNT(D100,F100,H100,J100,L100)=5,MIN(D100,F100,H100,J100,L100),0)</f>
        <v>0</v>
      </c>
    </row>
    <row r="103" spans="2:6" ht="15.75">
      <c r="B103" s="133" t="s">
        <v>321</v>
      </c>
      <c r="C103" s="29"/>
      <c r="D103" s="77"/>
      <c r="E103" s="78"/>
      <c r="F103" s="79"/>
    </row>
    <row r="104" ht="15.75">
      <c r="B104" s="133" t="s">
        <v>126</v>
      </c>
    </row>
    <row r="106" spans="1:11" ht="15.75">
      <c r="A106" s="134"/>
      <c r="B106" s="135" t="s">
        <v>319</v>
      </c>
      <c r="C106" s="135"/>
      <c r="D106" s="136"/>
      <c r="E106" s="137"/>
      <c r="F106" s="138"/>
      <c r="G106" s="137"/>
      <c r="H106" s="139"/>
      <c r="I106" s="137"/>
      <c r="J106" s="140"/>
      <c r="K106" s="137"/>
    </row>
  </sheetData>
  <sheetProtection/>
  <mergeCells count="11">
    <mergeCell ref="D3:E3"/>
    <mergeCell ref="P2:Q2"/>
    <mergeCell ref="J2:K2"/>
    <mergeCell ref="J3:K3"/>
    <mergeCell ref="L3:M3"/>
    <mergeCell ref="D2:E2"/>
    <mergeCell ref="F3:G3"/>
    <mergeCell ref="F2:G2"/>
    <mergeCell ref="H2:I2"/>
    <mergeCell ref="H3:I3"/>
    <mergeCell ref="L2:M2"/>
  </mergeCells>
  <conditionalFormatting sqref="B1:B65536">
    <cfRule type="duplicateValues" priority="1" dxfId="9" stopIfTrue="1">
      <formula>AND(COUNTIF($B$1:$B$65536,B1)&gt;1,NOT(ISBLANK(B1)))</formula>
    </cfRule>
  </conditionalFormatting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140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X17" sqref="X17"/>
    </sheetView>
  </sheetViews>
  <sheetFormatPr defaultColWidth="8.796875" defaultRowHeight="15"/>
  <cols>
    <col min="1" max="1" width="3.69921875" style="82" customWidth="1"/>
    <col min="2" max="2" width="19.796875" style="2" customWidth="1"/>
    <col min="3" max="3" width="26.09765625" style="2" bestFit="1" customWidth="1"/>
    <col min="4" max="4" width="6.796875" style="83" customWidth="1"/>
    <col min="5" max="5" width="4.296875" style="84" customWidth="1"/>
    <col min="6" max="6" width="6.796875" style="85" customWidth="1"/>
    <col min="7" max="7" width="4.296875" style="84" customWidth="1"/>
    <col min="8" max="8" width="6.796875" style="86" customWidth="1"/>
    <col min="9" max="9" width="4.19921875" style="84" customWidth="1"/>
    <col min="10" max="10" width="6.796875" style="87" customWidth="1"/>
    <col min="11" max="11" width="4.19921875" style="84" customWidth="1"/>
    <col min="12" max="12" width="6.796875" style="86" customWidth="1"/>
    <col min="13" max="13" width="4.3984375" style="84" customWidth="1"/>
    <col min="14" max="14" width="6.796875" style="87" customWidth="1"/>
    <col min="15" max="15" width="6.69921875" style="87" customWidth="1"/>
    <col min="16" max="16" width="8.796875" style="87" customWidth="1"/>
    <col min="17" max="17" width="8.69921875" style="87" customWidth="1"/>
    <col min="18" max="19" width="7.796875" style="2" customWidth="1"/>
    <col min="20" max="16384" width="8.8984375" style="2" customWidth="1"/>
  </cols>
  <sheetData>
    <row r="1" spans="1:80" ht="25.5" customHeight="1" thickBot="1">
      <c r="A1" s="286" t="s">
        <v>403</v>
      </c>
      <c r="B1" s="287"/>
      <c r="C1" s="287"/>
      <c r="D1" s="288"/>
      <c r="E1" s="289"/>
      <c r="F1" s="290"/>
      <c r="G1" s="289"/>
      <c r="H1" s="288"/>
      <c r="I1" s="289"/>
      <c r="J1" s="287"/>
      <c r="K1" s="289"/>
      <c r="L1" s="291"/>
      <c r="M1" s="292"/>
      <c r="N1" s="293"/>
      <c r="O1" s="293"/>
      <c r="P1" s="294"/>
      <c r="Q1" s="29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50" s="9" customFormat="1" ht="15.75" thickBot="1">
      <c r="A2" s="3"/>
      <c r="B2" s="4" t="s">
        <v>5</v>
      </c>
      <c r="C2" s="212"/>
      <c r="D2" s="377">
        <v>43386</v>
      </c>
      <c r="E2" s="378"/>
      <c r="F2" s="383">
        <v>43414</v>
      </c>
      <c r="G2" s="378"/>
      <c r="H2" s="377">
        <v>43478</v>
      </c>
      <c r="I2" s="378"/>
      <c r="J2" s="377">
        <v>43505</v>
      </c>
      <c r="K2" s="378"/>
      <c r="L2" s="377">
        <v>43561</v>
      </c>
      <c r="M2" s="378"/>
      <c r="N2" s="6"/>
      <c r="O2" s="7"/>
      <c r="P2" s="381" t="s">
        <v>324</v>
      </c>
      <c r="Q2" s="38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s="9" customFormat="1" ht="63.75" thickBot="1">
      <c r="A3" s="10"/>
      <c r="B3" s="11" t="s">
        <v>0</v>
      </c>
      <c r="C3" s="165" t="s">
        <v>1</v>
      </c>
      <c r="D3" s="379" t="s">
        <v>20</v>
      </c>
      <c r="E3" s="380"/>
      <c r="F3" s="384" t="s">
        <v>305</v>
      </c>
      <c r="G3" s="380"/>
      <c r="H3" s="379" t="s">
        <v>118</v>
      </c>
      <c r="I3" s="380"/>
      <c r="J3" s="379" t="s">
        <v>124</v>
      </c>
      <c r="K3" s="380"/>
      <c r="L3" s="379" t="s">
        <v>323</v>
      </c>
      <c r="M3" s="380"/>
      <c r="N3" s="210" t="s">
        <v>2</v>
      </c>
      <c r="O3" s="211" t="s">
        <v>6</v>
      </c>
      <c r="P3" s="209" t="s">
        <v>13</v>
      </c>
      <c r="Q3" s="208" t="s">
        <v>14</v>
      </c>
      <c r="R3" s="13" t="s">
        <v>16</v>
      </c>
      <c r="S3" s="13" t="s">
        <v>15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80" s="8" customFormat="1" ht="15">
      <c r="A4" s="236">
        <v>1</v>
      </c>
      <c r="B4" s="15" t="s">
        <v>127</v>
      </c>
      <c r="C4" s="213" t="s">
        <v>19</v>
      </c>
      <c r="D4" s="33">
        <v>20</v>
      </c>
      <c r="E4" s="90">
        <v>6.5</v>
      </c>
      <c r="F4" s="34">
        <v>18</v>
      </c>
      <c r="G4" s="39">
        <v>6</v>
      </c>
      <c r="H4" s="229"/>
      <c r="I4" s="387"/>
      <c r="J4" s="37">
        <v>20</v>
      </c>
      <c r="K4" s="38">
        <v>7</v>
      </c>
      <c r="L4" s="92">
        <v>17</v>
      </c>
      <c r="M4" s="388">
        <v>5</v>
      </c>
      <c r="N4" s="25">
        <f>SUM(D4+F4+H4+J4+L4)</f>
        <v>75</v>
      </c>
      <c r="O4" s="26">
        <f>SUM(E4+G4+I4+K4+M4)</f>
        <v>24.5</v>
      </c>
      <c r="P4" s="27">
        <f>SUM(D4,F4,H4,J4,L4)-S4</f>
        <v>75</v>
      </c>
      <c r="Q4" s="28">
        <f>SUM(E4,G4,I4,K4,M4)-R4</f>
        <v>24.5</v>
      </c>
      <c r="R4" s="29">
        <f>IF(COUNT(M4,K4,I4,G4,E4)=5,MIN(M4,K4,I4,G4,E4),0)</f>
        <v>0</v>
      </c>
      <c r="S4" s="29">
        <f>IF(COUNT(D4,F4,H4,J4,L4)=5,MIN(D4,F4,H4,J4,L4),0)</f>
        <v>0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19" s="30" customFormat="1" ht="15">
      <c r="A5" s="235">
        <v>2</v>
      </c>
      <c r="B5" s="15" t="s">
        <v>40</v>
      </c>
      <c r="C5" s="213" t="s">
        <v>19</v>
      </c>
      <c r="D5" s="157"/>
      <c r="E5" s="178"/>
      <c r="F5" s="150">
        <v>20</v>
      </c>
      <c r="G5" s="38">
        <v>6.5</v>
      </c>
      <c r="H5" s="37">
        <v>16</v>
      </c>
      <c r="I5" s="91">
        <v>5</v>
      </c>
      <c r="J5" s="31">
        <v>17</v>
      </c>
      <c r="K5" s="99">
        <v>5.5</v>
      </c>
      <c r="L5" s="177">
        <v>18</v>
      </c>
      <c r="M5" s="173">
        <v>5.5</v>
      </c>
      <c r="N5" s="25">
        <f>SUM(D5+F5+H5+J5+L5)</f>
        <v>71</v>
      </c>
      <c r="O5" s="26">
        <f>SUM(E5+G5+I5+K5+M5)</f>
        <v>22.5</v>
      </c>
      <c r="P5" s="27">
        <f>SUM(D5,F5,H5,J5,L5)-S5</f>
        <v>71</v>
      </c>
      <c r="Q5" s="28">
        <f>SUM(E5,G5,I5,K5,M5)-R5</f>
        <v>22.5</v>
      </c>
      <c r="R5" s="29">
        <f>IF(COUNT(M5,K5,I5,G5,E5)=5,MIN(M5,K5,I5,G5,E5),0)</f>
        <v>0</v>
      </c>
      <c r="S5" s="29">
        <f>IF(COUNT(D5,F5,H5,J5,L5)=5,MIN(D5,F5,H5,J5,L5),0)</f>
        <v>0</v>
      </c>
    </row>
    <row r="6" spans="1:19" s="30" customFormat="1" ht="15">
      <c r="A6" s="236">
        <v>3</v>
      </c>
      <c r="B6" s="270" t="s">
        <v>128</v>
      </c>
      <c r="C6" s="213" t="s">
        <v>9</v>
      </c>
      <c r="D6" s="37">
        <v>15</v>
      </c>
      <c r="E6" s="147">
        <v>4.5</v>
      </c>
      <c r="F6" s="150">
        <v>16</v>
      </c>
      <c r="G6" s="38">
        <v>5.5</v>
      </c>
      <c r="H6" s="37">
        <v>14</v>
      </c>
      <c r="I6" s="99">
        <v>5</v>
      </c>
      <c r="J6" s="154"/>
      <c r="K6" s="174"/>
      <c r="L6" s="177">
        <v>16</v>
      </c>
      <c r="M6" s="175">
        <v>5</v>
      </c>
      <c r="N6" s="25">
        <f>SUM(D6+F6+H6+J6+L6)</f>
        <v>61</v>
      </c>
      <c r="O6" s="26">
        <f>SUM(E6+G6+I6+K6+M6)</f>
        <v>20</v>
      </c>
      <c r="P6" s="27">
        <f>SUM(D6,F6,H6,J6,L6)-S6</f>
        <v>61</v>
      </c>
      <c r="Q6" s="28">
        <f>SUM(E6,G6,I6,K6,M6)-R6</f>
        <v>20</v>
      </c>
      <c r="R6" s="29">
        <f>IF(COUNT(M6,K6,I6,G6,E6)=5,MIN(M6,K6,I6,G6,E6),0)</f>
        <v>0</v>
      </c>
      <c r="S6" s="29">
        <f>IF(COUNT(D6,F6,H6,J6,L6)=5,MIN(D6,F6,H6,J6,L6),0)</f>
        <v>0</v>
      </c>
    </row>
    <row r="7" spans="1:80" s="29" customFormat="1" ht="15">
      <c r="A7" s="235">
        <v>4</v>
      </c>
      <c r="B7" s="176" t="s">
        <v>285</v>
      </c>
      <c r="C7" s="191" t="s">
        <v>78</v>
      </c>
      <c r="D7" s="154"/>
      <c r="E7" s="178"/>
      <c r="F7" s="161"/>
      <c r="G7" s="178"/>
      <c r="H7" s="31">
        <v>20</v>
      </c>
      <c r="I7" s="99">
        <v>7</v>
      </c>
      <c r="J7" s="37">
        <v>18</v>
      </c>
      <c r="K7" s="99">
        <v>5.5</v>
      </c>
      <c r="L7" s="177">
        <v>20</v>
      </c>
      <c r="M7" s="173">
        <v>6.5</v>
      </c>
      <c r="N7" s="25">
        <f>SUM(D7+F7+H7+J7+L7)</f>
        <v>58</v>
      </c>
      <c r="O7" s="26">
        <f>SUM(E7+G7+I7+K7+M7)</f>
        <v>19</v>
      </c>
      <c r="P7" s="27">
        <f>SUM(D7,F7,H7,J7,L7)-S7</f>
        <v>58</v>
      </c>
      <c r="Q7" s="28">
        <f>SUM(E7,G7,I7,K7,M7)-R7</f>
        <v>19</v>
      </c>
      <c r="R7" s="29">
        <f>IF(COUNT(M7,K7,I7,G7,E7)=5,MIN(M7,K7,I7,G7,E7),0)</f>
        <v>0</v>
      </c>
      <c r="S7" s="29">
        <f>IF(COUNT(D7,F7,H7,J7,L7)=5,MIN(D7,F7,H7,J7,L7),0)</f>
        <v>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s="60" customFormat="1" ht="15">
      <c r="A8" s="235">
        <v>5</v>
      </c>
      <c r="B8" s="15" t="s">
        <v>99</v>
      </c>
      <c r="C8" s="213" t="s">
        <v>9</v>
      </c>
      <c r="D8" s="37">
        <v>13</v>
      </c>
      <c r="E8" s="38">
        <v>4.5</v>
      </c>
      <c r="F8" s="158"/>
      <c r="G8" s="178"/>
      <c r="H8" s="31">
        <v>18</v>
      </c>
      <c r="I8" s="99">
        <v>5.5</v>
      </c>
      <c r="J8" s="31">
        <v>12</v>
      </c>
      <c r="K8" s="99">
        <v>5</v>
      </c>
      <c r="L8" s="177">
        <v>12</v>
      </c>
      <c r="M8" s="185">
        <v>4.5</v>
      </c>
      <c r="N8" s="25">
        <f>SUM(D8+F8+H8+J8+L8)</f>
        <v>55</v>
      </c>
      <c r="O8" s="26">
        <f>SUM(E8+G8+I8+K8+M8)</f>
        <v>19.5</v>
      </c>
      <c r="P8" s="27">
        <f>SUM(D8,F8,H8,J8,L8)-S8</f>
        <v>55</v>
      </c>
      <c r="Q8" s="28">
        <f>SUM(E8,G8,I8,K8,M8)-R8</f>
        <v>19.5</v>
      </c>
      <c r="R8" s="29">
        <f>IF(COUNT(M8,K8,I8,G8,E8)=5,MIN(M8,K8,I8,G8,E8),0)</f>
        <v>0</v>
      </c>
      <c r="S8" s="29">
        <f>IF(COUNT(D8,F8,H8,J8,L8)=5,MIN(D8,F8,H8,J8,L8),0)</f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</row>
    <row r="9" spans="1:19" s="60" customFormat="1" ht="15">
      <c r="A9" s="14">
        <v>6</v>
      </c>
      <c r="B9" s="15" t="s">
        <v>101</v>
      </c>
      <c r="C9" s="213" t="s">
        <v>19</v>
      </c>
      <c r="D9" s="37">
        <v>17</v>
      </c>
      <c r="E9" s="147">
        <v>5</v>
      </c>
      <c r="F9" s="150">
        <v>15</v>
      </c>
      <c r="G9" s="38">
        <v>5</v>
      </c>
      <c r="H9" s="157"/>
      <c r="I9" s="174"/>
      <c r="J9" s="31">
        <v>8</v>
      </c>
      <c r="K9" s="168">
        <v>4</v>
      </c>
      <c r="L9" s="172">
        <v>15</v>
      </c>
      <c r="M9" s="173">
        <v>5</v>
      </c>
      <c r="N9" s="25">
        <f>SUM(D9+F9+H9+J9+L9)</f>
        <v>55</v>
      </c>
      <c r="O9" s="26">
        <f>SUM(E9+G9+I9+K9+M9)</f>
        <v>19</v>
      </c>
      <c r="P9" s="27">
        <f>SUM(D9,F9,H9,J9,L9)-S9</f>
        <v>55</v>
      </c>
      <c r="Q9" s="28">
        <f>SUM(E9,G9,I9,K9,M9)-R9</f>
        <v>19</v>
      </c>
      <c r="R9" s="29">
        <f>IF(COUNT(M9,K9,I9,G9,E9)=5,MIN(M9,K9,I9,G9,E9),0)</f>
        <v>0</v>
      </c>
      <c r="S9" s="29">
        <f>IF(COUNT(D9,F9,H9,J9,L9)=5,MIN(D9,F9,H9,J9,L9),0)</f>
        <v>0</v>
      </c>
    </row>
    <row r="10" spans="1:80" s="30" customFormat="1" ht="15">
      <c r="A10" s="100">
        <v>7</v>
      </c>
      <c r="B10" s="15" t="s">
        <v>33</v>
      </c>
      <c r="C10" s="213" t="s">
        <v>19</v>
      </c>
      <c r="D10" s="37">
        <v>18</v>
      </c>
      <c r="E10" s="38">
        <v>6</v>
      </c>
      <c r="F10" s="44">
        <v>13</v>
      </c>
      <c r="G10" s="52">
        <v>4.5</v>
      </c>
      <c r="H10" s="31">
        <v>9</v>
      </c>
      <c r="I10" s="99">
        <v>4</v>
      </c>
      <c r="J10" s="37">
        <v>14</v>
      </c>
      <c r="K10" s="99">
        <v>5</v>
      </c>
      <c r="L10" s="374"/>
      <c r="M10" s="375"/>
      <c r="N10" s="25">
        <f>SUM(D10+F10+H10+J10+L10)</f>
        <v>54</v>
      </c>
      <c r="O10" s="26">
        <f>SUM(E10+G10+I10+K10+M10)</f>
        <v>19.5</v>
      </c>
      <c r="P10" s="27">
        <f>SUM(D10,F10,H10,J10,L10)-S10</f>
        <v>54</v>
      </c>
      <c r="Q10" s="28">
        <f>SUM(E10,G10,I10,K10,M10)-R10</f>
        <v>19.5</v>
      </c>
      <c r="R10" s="29">
        <f>IF(COUNT(M10,K10,I10,G10,E10)=5,MIN(M10,K10,I10,G10,E10),0)</f>
        <v>0</v>
      </c>
      <c r="S10" s="29">
        <f>IF(COUNT(D10,F10,H10,J10,L10)=5,MIN(D10,F10,H10,J10,L10),0)</f>
        <v>0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</row>
    <row r="11" spans="1:19" s="30" customFormat="1" ht="15">
      <c r="A11" s="100">
        <v>8</v>
      </c>
      <c r="B11" s="176" t="s">
        <v>113</v>
      </c>
      <c r="C11" s="191" t="s">
        <v>9</v>
      </c>
      <c r="D11" s="31">
        <v>11</v>
      </c>
      <c r="E11" s="147">
        <v>4.5</v>
      </c>
      <c r="F11" s="150">
        <v>8</v>
      </c>
      <c r="G11" s="38">
        <v>4</v>
      </c>
      <c r="H11" s="31">
        <v>17</v>
      </c>
      <c r="I11" s="99">
        <v>5.5</v>
      </c>
      <c r="J11" s="154"/>
      <c r="K11" s="174"/>
      <c r="L11" s="177">
        <v>14</v>
      </c>
      <c r="M11" s="175">
        <v>4.5</v>
      </c>
      <c r="N11" s="25">
        <f>SUM(D11+F11+H11+J11+L11)</f>
        <v>50</v>
      </c>
      <c r="O11" s="26">
        <f>SUM(E11+G11+I11+K11+M11)</f>
        <v>18.5</v>
      </c>
      <c r="P11" s="27">
        <f>SUM(D11,F11,H11,J11,L11)-S11</f>
        <v>50</v>
      </c>
      <c r="Q11" s="28">
        <f>SUM(E11,G11,I11,K11,M11)-R11</f>
        <v>18.5</v>
      </c>
      <c r="R11" s="29">
        <f>IF(COUNT(M11,K11,I11,G11,E11)=5,MIN(M11,K11,I11,G11,E11),0)</f>
        <v>0</v>
      </c>
      <c r="S11" s="29">
        <f>IF(COUNT(D11,F11,H11,J11,L11)=5,MIN(D11,F11,H11,J11,L11),0)</f>
        <v>0</v>
      </c>
    </row>
    <row r="12" spans="1:19" s="60" customFormat="1" ht="15">
      <c r="A12" s="14">
        <v>9</v>
      </c>
      <c r="B12" s="270" t="s">
        <v>132</v>
      </c>
      <c r="C12" s="213" t="s">
        <v>19</v>
      </c>
      <c r="D12" s="37">
        <v>5</v>
      </c>
      <c r="E12" s="38">
        <v>4</v>
      </c>
      <c r="F12" s="44">
        <v>14</v>
      </c>
      <c r="G12" s="38">
        <v>5</v>
      </c>
      <c r="H12" s="31">
        <v>4</v>
      </c>
      <c r="I12" s="99">
        <v>4</v>
      </c>
      <c r="J12" s="37">
        <v>16</v>
      </c>
      <c r="K12" s="99">
        <v>5</v>
      </c>
      <c r="L12" s="177">
        <v>8</v>
      </c>
      <c r="M12" s="102">
        <v>4</v>
      </c>
      <c r="N12" s="25">
        <f>SUM(D12+F12+H12+J12+L12)</f>
        <v>47</v>
      </c>
      <c r="O12" s="26">
        <f>SUM(E12+G12+I12+K12+M12)</f>
        <v>22</v>
      </c>
      <c r="P12" s="27">
        <f>SUM(D12,F12,H12,J12,L12)-S12</f>
        <v>43</v>
      </c>
      <c r="Q12" s="28">
        <f>SUM(E12,G12,I12,K12,M12)-R12</f>
        <v>18</v>
      </c>
      <c r="R12" s="29">
        <f>IF(COUNT(M12,K12,I12,G12,E12)=5,MIN(M12,K12,I12,G12,E12),0)</f>
        <v>4</v>
      </c>
      <c r="S12" s="29">
        <f>IF(COUNT(D12,F12,H12,J12,L12)=5,MIN(D12,F12,H12,J12,L12),0)</f>
        <v>4</v>
      </c>
    </row>
    <row r="13" spans="1:19" s="60" customFormat="1" ht="15">
      <c r="A13" s="100">
        <v>10</v>
      </c>
      <c r="B13" s="15" t="s">
        <v>38</v>
      </c>
      <c r="C13" s="213" t="s">
        <v>18</v>
      </c>
      <c r="D13" s="37">
        <v>14</v>
      </c>
      <c r="E13" s="38">
        <v>4.5</v>
      </c>
      <c r="F13" s="150">
        <v>1</v>
      </c>
      <c r="G13" s="99">
        <v>3.5</v>
      </c>
      <c r="H13" s="31">
        <v>10</v>
      </c>
      <c r="I13" s="99">
        <v>4</v>
      </c>
      <c r="J13" s="37">
        <v>15</v>
      </c>
      <c r="K13" s="99">
        <v>5</v>
      </c>
      <c r="L13" s="227"/>
      <c r="M13" s="389"/>
      <c r="N13" s="25">
        <f>SUM(D13+F13+H13+J13+L13)</f>
        <v>40</v>
      </c>
      <c r="O13" s="26">
        <f>SUM(E13+G13+I13+K13+M13)</f>
        <v>17</v>
      </c>
      <c r="P13" s="27">
        <f>SUM(D13,F13,H13,J13,L13)-S13</f>
        <v>40</v>
      </c>
      <c r="Q13" s="28">
        <f>SUM(E13,G13,I13,K13,M13)-R13</f>
        <v>17</v>
      </c>
      <c r="R13" s="29">
        <f>IF(COUNT(M13,K13,I13,G13,E13)=5,MIN(M13,K13,I13,G13,E13),0)</f>
        <v>0</v>
      </c>
      <c r="S13" s="29">
        <f>IF(COUNT(D13,F13,H13,J13,L13)=5,MIN(D13,F13,H13,J13,L13),0)</f>
        <v>0</v>
      </c>
    </row>
    <row r="14" spans="1:80" s="60" customFormat="1" ht="15">
      <c r="A14" s="100">
        <v>11</v>
      </c>
      <c r="B14" s="15" t="s">
        <v>111</v>
      </c>
      <c r="C14" s="213" t="s">
        <v>9</v>
      </c>
      <c r="D14" s="37">
        <v>9</v>
      </c>
      <c r="E14" s="38">
        <v>4</v>
      </c>
      <c r="F14" s="150">
        <v>17</v>
      </c>
      <c r="G14" s="38">
        <v>6</v>
      </c>
      <c r="H14" s="31">
        <v>5</v>
      </c>
      <c r="I14" s="99">
        <v>4</v>
      </c>
      <c r="J14" s="154"/>
      <c r="K14" s="178"/>
      <c r="L14" s="177">
        <v>4</v>
      </c>
      <c r="M14" s="175">
        <v>3.5</v>
      </c>
      <c r="N14" s="25">
        <f>SUM(D14+F14+H14+J14+L14)</f>
        <v>35</v>
      </c>
      <c r="O14" s="26">
        <f>SUM(E14+G14+I14+K14+M14)</f>
        <v>17.5</v>
      </c>
      <c r="P14" s="27">
        <f>SUM(D14,F14,H14,J14,L14)-S14</f>
        <v>35</v>
      </c>
      <c r="Q14" s="28">
        <f>SUM(E14,G14,I14,K14,M14)-R14</f>
        <v>17.5</v>
      </c>
      <c r="R14" s="29">
        <f>IF(COUNT(M14,K14,I14,G14,E14)=5,MIN(M14,K14,I14,G14,E14),0)</f>
        <v>0</v>
      </c>
      <c r="S14" s="29">
        <f>IF(COUNT(D14,F14,H14,J14,L14)=5,MIN(D14,F14,H14,J14,L14),0)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9" s="60" customFormat="1" ht="15">
      <c r="A15" s="14">
        <v>12</v>
      </c>
      <c r="B15" s="15" t="s">
        <v>130</v>
      </c>
      <c r="C15" s="213" t="s">
        <v>19</v>
      </c>
      <c r="D15" s="37">
        <v>8</v>
      </c>
      <c r="E15" s="38">
        <v>4</v>
      </c>
      <c r="F15" s="150">
        <v>4</v>
      </c>
      <c r="G15" s="99">
        <v>4</v>
      </c>
      <c r="H15" s="31">
        <v>7</v>
      </c>
      <c r="I15" s="99">
        <v>4</v>
      </c>
      <c r="J15" s="31">
        <v>13</v>
      </c>
      <c r="K15" s="99">
        <v>5</v>
      </c>
      <c r="L15" s="227"/>
      <c r="M15" s="188"/>
      <c r="N15" s="25">
        <f>SUM(D15+F15+H15+J15+L15)</f>
        <v>32</v>
      </c>
      <c r="O15" s="26">
        <f>SUM(E15+G15+I15+K15+M15)</f>
        <v>17</v>
      </c>
      <c r="P15" s="27">
        <f>SUM(D15,F15,H15,J15,L15)-S15</f>
        <v>32</v>
      </c>
      <c r="Q15" s="28">
        <f>SUM(E15,G15,I15,K15,M15)-R15</f>
        <v>17</v>
      </c>
      <c r="R15" s="29">
        <f>IF(COUNT(M15,K15,I15,G15,E15)=5,MIN(M15,K15,I15,G15,E15),0)</f>
        <v>0</v>
      </c>
      <c r="S15" s="29">
        <f>IF(COUNT(D15,F15,H15,J15,L15)=5,MIN(D15,F15,H15,J15,L15),0)</f>
        <v>0</v>
      </c>
    </row>
    <row r="16" spans="1:19" s="60" customFormat="1" ht="15">
      <c r="A16" s="100">
        <v>13</v>
      </c>
      <c r="B16" s="15" t="s">
        <v>150</v>
      </c>
      <c r="C16" s="213" t="s">
        <v>86</v>
      </c>
      <c r="D16" s="157"/>
      <c r="E16" s="178"/>
      <c r="F16" s="44">
        <v>9</v>
      </c>
      <c r="G16" s="168">
        <v>4</v>
      </c>
      <c r="H16" s="37">
        <v>11</v>
      </c>
      <c r="I16" s="99">
        <v>4.5</v>
      </c>
      <c r="J16" s="31">
        <v>10</v>
      </c>
      <c r="K16" s="99">
        <v>4.5</v>
      </c>
      <c r="L16" s="374"/>
      <c r="M16" s="375"/>
      <c r="N16" s="25">
        <f>SUM(D16+F16+H16+J16+L16)</f>
        <v>30</v>
      </c>
      <c r="O16" s="26">
        <f>SUM(E16+G16+I16+K16+M16)</f>
        <v>13</v>
      </c>
      <c r="P16" s="27">
        <f>SUM(D16,F16,H16,J16,L16)-S16</f>
        <v>30</v>
      </c>
      <c r="Q16" s="28">
        <f>SUM(E16,G16,I16,K16,M16)-R16</f>
        <v>13</v>
      </c>
      <c r="R16" s="29">
        <f>IF(COUNT(M16,K16,I16,G16,E16)=5,MIN(M16,K16,I16,G16,E16),0)</f>
        <v>0</v>
      </c>
      <c r="S16" s="29">
        <f>IF(COUNT(D16,F16,H16,J16,L16)=5,MIN(D16,F16,H16,J16,L16),0)</f>
        <v>0</v>
      </c>
    </row>
    <row r="17" spans="1:19" s="60" customFormat="1" ht="15">
      <c r="A17" s="100">
        <v>14</v>
      </c>
      <c r="B17" s="15" t="s">
        <v>103</v>
      </c>
      <c r="C17" s="213" t="s">
        <v>11</v>
      </c>
      <c r="D17" s="37">
        <v>16</v>
      </c>
      <c r="E17" s="38">
        <v>5</v>
      </c>
      <c r="F17" s="158"/>
      <c r="G17" s="174"/>
      <c r="H17" s="157"/>
      <c r="I17" s="174"/>
      <c r="J17" s="154"/>
      <c r="K17" s="174"/>
      <c r="L17" s="172">
        <v>13</v>
      </c>
      <c r="M17" s="180">
        <v>4.5</v>
      </c>
      <c r="N17" s="25">
        <f>SUM(D17+F17+H17+J17+L17)</f>
        <v>29</v>
      </c>
      <c r="O17" s="26">
        <f>SUM(E17+G17+I17+K17+M17)</f>
        <v>9.5</v>
      </c>
      <c r="P17" s="27">
        <f>SUM(D17,F17,H17,J17,L17)-S17</f>
        <v>29</v>
      </c>
      <c r="Q17" s="28">
        <f>SUM(E17,G17,I17,K17,M17)-R17</f>
        <v>9.5</v>
      </c>
      <c r="R17" s="29">
        <f>IF(COUNT(M17,K17,I17,G17,E17)=5,MIN(M17,K17,I17,G17,E17),0)</f>
        <v>0</v>
      </c>
      <c r="S17" s="29">
        <f>IF(COUNT(D17,F17,H17,J17,L17)=5,MIN(D17,F17,H17,J17,L17),0)</f>
        <v>0</v>
      </c>
    </row>
    <row r="18" spans="1:19" s="60" customFormat="1" ht="15">
      <c r="A18" s="14">
        <v>15</v>
      </c>
      <c r="B18" s="15" t="s">
        <v>97</v>
      </c>
      <c r="C18" s="213" t="s">
        <v>27</v>
      </c>
      <c r="D18" s="37">
        <v>12</v>
      </c>
      <c r="E18" s="38">
        <v>4.5</v>
      </c>
      <c r="F18" s="150">
        <v>2</v>
      </c>
      <c r="G18" s="99">
        <v>4</v>
      </c>
      <c r="H18" s="31">
        <v>1</v>
      </c>
      <c r="I18" s="99">
        <v>4</v>
      </c>
      <c r="J18" s="31">
        <v>4</v>
      </c>
      <c r="K18" s="168">
        <v>4</v>
      </c>
      <c r="L18" s="172">
        <v>7</v>
      </c>
      <c r="M18" s="391">
        <v>4</v>
      </c>
      <c r="N18" s="25">
        <f>SUM(D18+F18+H18+J18+L18)</f>
        <v>26</v>
      </c>
      <c r="O18" s="26">
        <f>SUM(E18+G18+I18+K18+M18)</f>
        <v>20.5</v>
      </c>
      <c r="P18" s="27">
        <f>SUM(D18,F18,H18,J18,L18)-S18</f>
        <v>25</v>
      </c>
      <c r="Q18" s="28">
        <f>SUM(E18,G18,I18,K18,M18)-R18</f>
        <v>16.5</v>
      </c>
      <c r="R18" s="29">
        <f>IF(COUNT(M18,K18,I18,G18,E18)=5,MIN(M18,K18,I18,G18,E18),0)</f>
        <v>4</v>
      </c>
      <c r="S18" s="29">
        <f>IF(COUNT(D18,F18,H18,J18,L18)=5,MIN(D18,F18,H18,J18,L18),0)</f>
        <v>1</v>
      </c>
    </row>
    <row r="19" spans="1:80" s="60" customFormat="1" ht="15">
      <c r="A19" s="100">
        <v>16</v>
      </c>
      <c r="B19" s="270" t="s">
        <v>134</v>
      </c>
      <c r="C19" s="191" t="s">
        <v>21</v>
      </c>
      <c r="D19" s="37">
        <v>2</v>
      </c>
      <c r="E19" s="38">
        <v>3.5</v>
      </c>
      <c r="F19" s="150">
        <v>1</v>
      </c>
      <c r="G19" s="99">
        <v>4</v>
      </c>
      <c r="H19" s="37">
        <v>12</v>
      </c>
      <c r="I19" s="99">
        <v>5</v>
      </c>
      <c r="J19" s="37">
        <v>7</v>
      </c>
      <c r="K19" s="99">
        <v>4</v>
      </c>
      <c r="L19" s="177">
        <v>2</v>
      </c>
      <c r="M19" s="182">
        <v>3.5</v>
      </c>
      <c r="N19" s="25">
        <f>SUM(D19+F19+H19+J19+L19)</f>
        <v>24</v>
      </c>
      <c r="O19" s="26">
        <f>SUM(E19+G19+I19+K19+M19)</f>
        <v>20</v>
      </c>
      <c r="P19" s="27">
        <f>SUM(D19,F19,H19,J19,L19)-S19</f>
        <v>23</v>
      </c>
      <c r="Q19" s="28">
        <f>SUM(E19,G19,I19,K19,M19)-R19</f>
        <v>16.5</v>
      </c>
      <c r="R19" s="29">
        <f>IF(COUNT(M19,K19,I19,G19,E19)=5,MIN(M19,K19,I19,G19,E19),0)</f>
        <v>3.5</v>
      </c>
      <c r="S19" s="29">
        <f>IF(COUNT(D19,F19,H19,J19,L19)=5,MIN(D19,F19,H19,J19,L19),0)</f>
        <v>1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</row>
    <row r="20" spans="1:19" s="60" customFormat="1" ht="15">
      <c r="A20" s="100">
        <v>17</v>
      </c>
      <c r="B20" s="270" t="s">
        <v>131</v>
      </c>
      <c r="C20" s="191" t="s">
        <v>19</v>
      </c>
      <c r="D20" s="37">
        <v>7</v>
      </c>
      <c r="E20" s="38">
        <v>4</v>
      </c>
      <c r="F20" s="161"/>
      <c r="G20" s="174"/>
      <c r="H20" s="31">
        <v>2</v>
      </c>
      <c r="I20" s="168">
        <v>4</v>
      </c>
      <c r="J20" s="37">
        <v>3</v>
      </c>
      <c r="K20" s="99">
        <v>3.5</v>
      </c>
      <c r="L20" s="172">
        <v>11</v>
      </c>
      <c r="M20" s="388">
        <v>4</v>
      </c>
      <c r="N20" s="25">
        <f>SUM(D20+F20+H20+J20+L20)</f>
        <v>23</v>
      </c>
      <c r="O20" s="26">
        <f>SUM(E20+G20+I20+K20+M20)</f>
        <v>15.5</v>
      </c>
      <c r="P20" s="27">
        <f>SUM(D20,F20,H20,J20,L20)-S20</f>
        <v>23</v>
      </c>
      <c r="Q20" s="28">
        <f>SUM(E20,G20,I20,K20,M20)-R20</f>
        <v>15.5</v>
      </c>
      <c r="R20" s="29">
        <f>IF(COUNT(M20,K20,I20,G20,E20)=5,MIN(M20,K20,I20,G20,E20),0)</f>
        <v>0</v>
      </c>
      <c r="S20" s="29">
        <f>IF(COUNT(D20,F20,H20,J20,L20)=5,MIN(D20,F20,H20,J20,L20),0)</f>
        <v>0</v>
      </c>
    </row>
    <row r="21" spans="1:80" s="60" customFormat="1" ht="15">
      <c r="A21" s="14">
        <v>18</v>
      </c>
      <c r="B21" s="15" t="s">
        <v>149</v>
      </c>
      <c r="C21" s="213" t="s">
        <v>21</v>
      </c>
      <c r="D21" s="157"/>
      <c r="E21" s="178"/>
      <c r="F21" s="44">
        <v>10</v>
      </c>
      <c r="G21" s="99">
        <v>4.5</v>
      </c>
      <c r="H21" s="37">
        <v>1</v>
      </c>
      <c r="I21" s="99">
        <v>3</v>
      </c>
      <c r="J21" s="37">
        <v>11</v>
      </c>
      <c r="K21" s="99">
        <v>4.5</v>
      </c>
      <c r="L21" s="172">
        <v>1</v>
      </c>
      <c r="M21" s="182">
        <v>2</v>
      </c>
      <c r="N21" s="25">
        <f>SUM(D21+F21+H21+J21+L21)</f>
        <v>23</v>
      </c>
      <c r="O21" s="26">
        <f>SUM(E21+G21+I21+K21+M21)</f>
        <v>14</v>
      </c>
      <c r="P21" s="27">
        <f>SUM(D21,F21,H21,J21,L21)-S21</f>
        <v>23</v>
      </c>
      <c r="Q21" s="28">
        <f>SUM(E21,G21,I21,K21,M21)-R21</f>
        <v>14</v>
      </c>
      <c r="R21" s="29">
        <f>IF(COUNT(M21,K21,I21,G21,E21)=5,MIN(M21,K21,I21,G21,E21),0)</f>
        <v>0</v>
      </c>
      <c r="S21" s="29">
        <f>IF(COUNT(D21,F21,H21,J21,L21)=5,MIN(D21,F21,H21,J21,L21),0)</f>
        <v>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</row>
    <row r="22" spans="1:80" s="60" customFormat="1" ht="15">
      <c r="A22" s="100">
        <v>19</v>
      </c>
      <c r="B22" s="15" t="s">
        <v>129</v>
      </c>
      <c r="C22" s="213" t="s">
        <v>29</v>
      </c>
      <c r="D22" s="37">
        <v>10</v>
      </c>
      <c r="E22" s="38">
        <v>4</v>
      </c>
      <c r="F22" s="150">
        <v>12</v>
      </c>
      <c r="G22" s="99">
        <v>4.5</v>
      </c>
      <c r="H22" s="31">
        <v>1</v>
      </c>
      <c r="I22" s="99">
        <v>4</v>
      </c>
      <c r="J22" s="154"/>
      <c r="K22" s="174"/>
      <c r="L22" s="374"/>
      <c r="M22" s="174"/>
      <c r="N22" s="25">
        <f>SUM(D22+F22+H22+J22+L22)</f>
        <v>23</v>
      </c>
      <c r="O22" s="26">
        <f>SUM(E22+G22+I22+K22+M22)</f>
        <v>12.5</v>
      </c>
      <c r="P22" s="27">
        <f>SUM(D22,F22,H22,J22,L22)-S22</f>
        <v>23</v>
      </c>
      <c r="Q22" s="28">
        <f>SUM(E22,G22,I22,K22,M22)-R22</f>
        <v>12.5</v>
      </c>
      <c r="R22" s="29">
        <f>IF(COUNT(M22,K22,I22,G22,E22)=5,MIN(M22,K22,I22,G22,E22),0)</f>
        <v>0</v>
      </c>
      <c r="S22" s="29">
        <f>IF(COUNT(D22,F22,H22,J22,L22)=5,MIN(D22,F22,H22,J22,L22),0)</f>
        <v>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</row>
    <row r="23" spans="1:80" s="60" customFormat="1" ht="15">
      <c r="A23" s="100">
        <v>20</v>
      </c>
      <c r="B23" s="15" t="s">
        <v>23</v>
      </c>
      <c r="C23" s="213" t="s">
        <v>17</v>
      </c>
      <c r="D23" s="37">
        <v>6</v>
      </c>
      <c r="E23" s="38">
        <v>4</v>
      </c>
      <c r="F23" s="150">
        <v>11</v>
      </c>
      <c r="G23" s="99">
        <v>4.5</v>
      </c>
      <c r="H23" s="157"/>
      <c r="I23" s="174"/>
      <c r="J23" s="154"/>
      <c r="K23" s="174"/>
      <c r="L23" s="227"/>
      <c r="M23" s="390"/>
      <c r="N23" s="25">
        <f>SUM(D23+F23+H23+J23+L23)</f>
        <v>17</v>
      </c>
      <c r="O23" s="26">
        <f>SUM(E23+G23+I23+K23+M23)</f>
        <v>8.5</v>
      </c>
      <c r="P23" s="27">
        <f>SUM(D23,F23,H23,J23,L23)-S23</f>
        <v>17</v>
      </c>
      <c r="Q23" s="28">
        <f>SUM(E23,G23,I23,K23,M23)-R23</f>
        <v>8.5</v>
      </c>
      <c r="R23" s="29">
        <f>IF(COUNT(M23,K23,I23,G23,E23)=5,MIN(M23,K23,I23,G23,E23),0)</f>
        <v>0</v>
      </c>
      <c r="S23" s="29">
        <f>IF(COUNT(D23,F23,H23,J23,L23)=5,MIN(D23,F23,H23,J23,L23),0)</f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19" s="60" customFormat="1" ht="15">
      <c r="A24" s="14">
        <v>21</v>
      </c>
      <c r="B24" s="8" t="s">
        <v>286</v>
      </c>
      <c r="C24" s="398" t="s">
        <v>78</v>
      </c>
      <c r="D24" s="225"/>
      <c r="E24" s="216"/>
      <c r="F24" s="226"/>
      <c r="G24" s="184"/>
      <c r="H24" s="31">
        <v>15</v>
      </c>
      <c r="I24" s="99">
        <v>5</v>
      </c>
      <c r="J24" s="154"/>
      <c r="K24" s="174"/>
      <c r="L24" s="227"/>
      <c r="M24" s="337"/>
      <c r="N24" s="25">
        <f>SUM(D24+F24+H24+J24+L24)</f>
        <v>15</v>
      </c>
      <c r="O24" s="26">
        <f>SUM(E24+G24+I24+K24+M24)</f>
        <v>5</v>
      </c>
      <c r="P24" s="27">
        <f>SUM(D24,F24,H24,J24,L24)-S24</f>
        <v>15</v>
      </c>
      <c r="Q24" s="28">
        <f>SUM(E24,G24,I24,K24,M24)-R24</f>
        <v>5</v>
      </c>
      <c r="R24" s="29">
        <f>IF(COUNT(M24,K24,I24,G24,E24)=5,MIN(M24,K24,I24,G24,E24),0)</f>
        <v>0</v>
      </c>
      <c r="S24" s="29">
        <f>IF(COUNT(D24,F24,H24,J24,L24)=5,MIN(D24,F24,H24,J24,L24),0)</f>
        <v>0</v>
      </c>
    </row>
    <row r="25" spans="1:80" s="60" customFormat="1" ht="15">
      <c r="A25" s="100">
        <v>22</v>
      </c>
      <c r="B25" s="270" t="s">
        <v>137</v>
      </c>
      <c r="C25" s="213" t="s">
        <v>10</v>
      </c>
      <c r="D25" s="37">
        <v>1</v>
      </c>
      <c r="E25" s="38">
        <v>3</v>
      </c>
      <c r="F25" s="150">
        <v>3</v>
      </c>
      <c r="G25" s="99">
        <v>4</v>
      </c>
      <c r="H25" s="31">
        <v>1</v>
      </c>
      <c r="I25" s="99">
        <v>4</v>
      </c>
      <c r="J25" s="37">
        <v>1</v>
      </c>
      <c r="K25" s="99">
        <v>3</v>
      </c>
      <c r="L25" s="172">
        <v>9</v>
      </c>
      <c r="M25" s="175">
        <v>4</v>
      </c>
      <c r="N25" s="25">
        <f>SUM(D25+F25+H25+J25+L25)</f>
        <v>15</v>
      </c>
      <c r="O25" s="26">
        <f>SUM(E25+G25+I25+K25+M25)</f>
        <v>18</v>
      </c>
      <c r="P25" s="27">
        <f>SUM(D25,F25,H25,J25,L25)-S25</f>
        <v>14</v>
      </c>
      <c r="Q25" s="28">
        <f>SUM(E25,G25,I25,K25,M25)-R25</f>
        <v>15</v>
      </c>
      <c r="R25" s="29">
        <f>IF(COUNT(M25,K25,I25,G25,E25)=5,MIN(M25,K25,I25,G25,E25),0)</f>
        <v>3</v>
      </c>
      <c r="S25" s="29">
        <f>IF(COUNT(D25,F25,H25,J25,L25)=5,MIN(D25,F25,H25,J25,L25),0)</f>
        <v>1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s="60" customFormat="1" ht="15">
      <c r="A26" s="100">
        <v>23</v>
      </c>
      <c r="B26" s="270" t="s">
        <v>170</v>
      </c>
      <c r="C26" s="213" t="s">
        <v>21</v>
      </c>
      <c r="D26" s="157"/>
      <c r="E26" s="178"/>
      <c r="F26" s="150">
        <v>7</v>
      </c>
      <c r="G26" s="99">
        <v>4</v>
      </c>
      <c r="H26" s="37">
        <v>1</v>
      </c>
      <c r="I26" s="99">
        <v>3</v>
      </c>
      <c r="J26" s="37">
        <v>1</v>
      </c>
      <c r="K26" s="99">
        <v>3.5</v>
      </c>
      <c r="L26" s="172">
        <v>5</v>
      </c>
      <c r="M26" s="180">
        <v>4</v>
      </c>
      <c r="N26" s="25">
        <f>SUM(D26+F26+H26+J26+L26)</f>
        <v>14</v>
      </c>
      <c r="O26" s="26">
        <f>SUM(E26+G26+I26+K26+M26)</f>
        <v>14.5</v>
      </c>
      <c r="P26" s="27">
        <f>SUM(D26,F26,H26,J26,L26)-S26</f>
        <v>14</v>
      </c>
      <c r="Q26" s="28">
        <f>SUM(E26,G26,I26,K26,M26)-R26</f>
        <v>14.5</v>
      </c>
      <c r="R26" s="29">
        <f>IF(COUNT(M26,K26,I26,G26,E26)=5,MIN(M26,K26,I26,G26,E26),0)</f>
        <v>0</v>
      </c>
      <c r="S26" s="29">
        <f>IF(COUNT(D26,F26,H26,J26,L26)=5,MIN(D26,F26,H26,J26,L26),0)</f>
        <v>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</row>
    <row r="27" spans="1:80" s="60" customFormat="1" ht="15">
      <c r="A27" s="14">
        <v>24</v>
      </c>
      <c r="B27" s="176" t="s">
        <v>287</v>
      </c>
      <c r="C27" s="191" t="s">
        <v>19</v>
      </c>
      <c r="D27" s="154"/>
      <c r="E27" s="178"/>
      <c r="F27" s="161"/>
      <c r="G27" s="174"/>
      <c r="H27" s="31">
        <v>13</v>
      </c>
      <c r="I27" s="99">
        <v>5</v>
      </c>
      <c r="J27" s="37">
        <v>1</v>
      </c>
      <c r="K27" s="99">
        <v>3.5</v>
      </c>
      <c r="L27" s="374"/>
      <c r="M27" s="375"/>
      <c r="N27" s="25">
        <f>SUM(D27+F27+H27+J27+L27)</f>
        <v>14</v>
      </c>
      <c r="O27" s="26">
        <f>SUM(E27+G27+I27+K27+M27)</f>
        <v>8.5</v>
      </c>
      <c r="P27" s="27">
        <f>SUM(D27,F27,H27,J27,L27)-S27</f>
        <v>14</v>
      </c>
      <c r="Q27" s="28">
        <f>SUM(E27,G27,I27,K27,M27)-R27</f>
        <v>8.5</v>
      </c>
      <c r="R27" s="29">
        <f>IF(COUNT(M27,K27,I27,G27,E27)=5,MIN(M27,K27,I27,G27,E27),0)</f>
        <v>0</v>
      </c>
      <c r="S27" s="29">
        <f>IF(COUNT(D27,F27,H27,J27,L27)=5,MIN(D27,F27,H27,J27,L27),0)</f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s="60" customFormat="1" ht="15">
      <c r="A28" s="100">
        <v>25</v>
      </c>
      <c r="B28" s="15" t="s">
        <v>25</v>
      </c>
      <c r="C28" s="213" t="s">
        <v>19</v>
      </c>
      <c r="D28" s="157"/>
      <c r="E28" s="178"/>
      <c r="F28" s="150">
        <v>6</v>
      </c>
      <c r="G28" s="99">
        <v>4</v>
      </c>
      <c r="H28" s="31">
        <v>8</v>
      </c>
      <c r="I28" s="99">
        <v>4</v>
      </c>
      <c r="J28" s="154"/>
      <c r="K28" s="174"/>
      <c r="L28" s="227"/>
      <c r="M28" s="375"/>
      <c r="N28" s="25">
        <f>SUM(D28+F28+H28+J28+L28)</f>
        <v>14</v>
      </c>
      <c r="O28" s="26">
        <f>SUM(E28+G28+I28+K28+M28)</f>
        <v>8</v>
      </c>
      <c r="P28" s="27">
        <f>SUM(D28,F28,H28,J28,L28)-S28</f>
        <v>14</v>
      </c>
      <c r="Q28" s="28">
        <f>SUM(E28,G28,I28,K28,M28)-R28</f>
        <v>8</v>
      </c>
      <c r="R28" s="29">
        <f>IF(COUNT(M28,K28,I28,G28,E28)=5,MIN(M28,K28,I28,G28,E28),0)</f>
        <v>0</v>
      </c>
      <c r="S28" s="29">
        <f>IF(COUNT(D28,F28,H28,J28,L28)=5,MIN(D28,F28,H28,J28,L28),0)</f>
        <v>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19" s="60" customFormat="1" ht="15">
      <c r="A29" s="100">
        <v>26</v>
      </c>
      <c r="B29" s="176" t="s">
        <v>288</v>
      </c>
      <c r="C29" s="191" t="s">
        <v>19</v>
      </c>
      <c r="D29" s="154"/>
      <c r="E29" s="178"/>
      <c r="F29" s="161"/>
      <c r="G29" s="174"/>
      <c r="H29" s="31">
        <v>1</v>
      </c>
      <c r="I29" s="99">
        <v>4</v>
      </c>
      <c r="J29" s="37">
        <v>12</v>
      </c>
      <c r="K29" s="99">
        <v>5</v>
      </c>
      <c r="L29" s="227"/>
      <c r="M29" s="376"/>
      <c r="N29" s="25">
        <f>SUM(D29+F29+H29+J29+L29)</f>
        <v>13</v>
      </c>
      <c r="O29" s="26">
        <f>SUM(E29+G29+I29+K29+M29)</f>
        <v>9</v>
      </c>
      <c r="P29" s="27">
        <f>SUM(D29,F29,H29,J29,L29)-S29</f>
        <v>13</v>
      </c>
      <c r="Q29" s="28">
        <f>SUM(E29,G29,I29,K29,M29)-R29</f>
        <v>9</v>
      </c>
      <c r="R29" s="29">
        <f>IF(COUNT(M29,K29,I29,G29,E29)=5,MIN(M29,K29,I29,G29,E29),0)</f>
        <v>0</v>
      </c>
      <c r="S29" s="29">
        <f>IF(COUNT(D29,F29,H29,J29,L29)=5,MIN(D29,F29,H29,J29,L29),0)</f>
        <v>0</v>
      </c>
    </row>
    <row r="30" spans="1:19" s="60" customFormat="1" ht="15">
      <c r="A30" s="14">
        <v>27</v>
      </c>
      <c r="B30" s="176" t="s">
        <v>358</v>
      </c>
      <c r="C30" s="191" t="s">
        <v>11</v>
      </c>
      <c r="D30" s="157"/>
      <c r="E30" s="178"/>
      <c r="F30" s="161"/>
      <c r="G30" s="174"/>
      <c r="H30" s="154"/>
      <c r="I30" s="174"/>
      <c r="J30" s="157"/>
      <c r="K30" s="174"/>
      <c r="L30" s="177">
        <v>10</v>
      </c>
      <c r="M30" s="181">
        <v>4</v>
      </c>
      <c r="N30" s="25">
        <f>SUM(D30+F30+H30+J30+L30)</f>
        <v>10</v>
      </c>
      <c r="O30" s="26">
        <f>SUM(E30+G30+I30+K30+M30)</f>
        <v>4</v>
      </c>
      <c r="P30" s="27">
        <f>SUM(D30,F30,H30,J30,L30)-S30</f>
        <v>10</v>
      </c>
      <c r="Q30" s="28">
        <f>SUM(E30,G30,I30,K30,M30)-R30</f>
        <v>4</v>
      </c>
      <c r="R30" s="29">
        <f>IF(COUNT(M30,K30,I30,G30,E30)=5,MIN(M30,K30,I30,G30,E30),0)</f>
        <v>0</v>
      </c>
      <c r="S30" s="29">
        <f>IF(COUNT(D30,F30,H30,J30,L30)=5,MIN(D30,F30,H30,J30,L30),0)</f>
        <v>0</v>
      </c>
    </row>
    <row r="31" spans="1:19" s="60" customFormat="1" ht="15">
      <c r="A31" s="100">
        <v>28</v>
      </c>
      <c r="B31" s="270" t="s">
        <v>172</v>
      </c>
      <c r="C31" s="213" t="s">
        <v>19</v>
      </c>
      <c r="D31" s="157"/>
      <c r="E31" s="178"/>
      <c r="F31" s="44">
        <v>1</v>
      </c>
      <c r="G31" s="38">
        <v>2</v>
      </c>
      <c r="H31" s="31">
        <v>1</v>
      </c>
      <c r="I31" s="38">
        <v>3.5</v>
      </c>
      <c r="J31" s="37">
        <v>1</v>
      </c>
      <c r="K31" s="99">
        <v>3.5</v>
      </c>
      <c r="L31" s="177">
        <v>6</v>
      </c>
      <c r="M31" s="173">
        <v>4</v>
      </c>
      <c r="N31" s="25">
        <f>SUM(D31+F31+H31+J31+L31)</f>
        <v>9</v>
      </c>
      <c r="O31" s="26">
        <f>SUM(E31+G31+I31+K31+M31)</f>
        <v>13</v>
      </c>
      <c r="P31" s="27">
        <f>SUM(D31,F31,H31,J31,L31)-S31</f>
        <v>9</v>
      </c>
      <c r="Q31" s="28">
        <f>SUM(E31,G31,I31,K31,M31)-R31</f>
        <v>13</v>
      </c>
      <c r="R31" s="29">
        <f>IF(COUNT(M31,K31,I31,G31,E31)=5,MIN(M31,K31,I31,G31,E31),0)</f>
        <v>0</v>
      </c>
      <c r="S31" s="29">
        <f>IF(COUNT(D31,F31,H31,J31,L31)=5,MIN(D31,F31,H31,J31,L31),0)</f>
        <v>0</v>
      </c>
    </row>
    <row r="32" spans="1:19" s="29" customFormat="1" ht="15">
      <c r="A32" s="100">
        <v>29</v>
      </c>
      <c r="B32" s="15" t="s">
        <v>330</v>
      </c>
      <c r="C32" s="213" t="s">
        <v>19</v>
      </c>
      <c r="D32" s="154"/>
      <c r="E32" s="178"/>
      <c r="F32" s="161"/>
      <c r="G32" s="178"/>
      <c r="H32" s="154"/>
      <c r="I32" s="178"/>
      <c r="J32" s="37">
        <v>9</v>
      </c>
      <c r="K32" s="99">
        <v>4.5</v>
      </c>
      <c r="L32" s="227"/>
      <c r="M32" s="337"/>
      <c r="N32" s="25">
        <f>SUM(D32+F32+H32+J32+L32)</f>
        <v>9</v>
      </c>
      <c r="O32" s="26">
        <f>SUM(E32+G32+I32+K32+M32)</f>
        <v>4.5</v>
      </c>
      <c r="P32" s="27">
        <f>SUM(D32,F32,H32,J32,L32)-S32</f>
        <v>9</v>
      </c>
      <c r="Q32" s="28">
        <f>SUM(E32,G32,I32,K32,M32)-R32</f>
        <v>4.5</v>
      </c>
      <c r="R32" s="29">
        <f>IF(COUNT(M32,K32,I32,G32,E32)=5,MIN(M32,K32,I32,G32,E32),0)</f>
        <v>0</v>
      </c>
      <c r="S32" s="29">
        <f>IF(COUNT(D32,F32,H32,J32,L32)=5,MIN(D32,F32,H32,J32,L32),0)</f>
        <v>0</v>
      </c>
    </row>
    <row r="33" spans="1:80" s="29" customFormat="1" ht="15">
      <c r="A33" s="14">
        <v>30</v>
      </c>
      <c r="B33" s="15" t="s">
        <v>140</v>
      </c>
      <c r="C33" s="213" t="s">
        <v>10</v>
      </c>
      <c r="D33" s="31">
        <v>1</v>
      </c>
      <c r="E33" s="38">
        <v>2.5</v>
      </c>
      <c r="F33" s="150">
        <v>1</v>
      </c>
      <c r="G33" s="99">
        <v>3</v>
      </c>
      <c r="H33" s="157"/>
      <c r="I33" s="174"/>
      <c r="J33" s="37">
        <v>5</v>
      </c>
      <c r="K33" s="99">
        <v>4</v>
      </c>
      <c r="L33" s="227"/>
      <c r="M33" s="337"/>
      <c r="N33" s="25">
        <f>SUM(D33+F33+H33+J33+L33)</f>
        <v>7</v>
      </c>
      <c r="O33" s="26">
        <f>SUM(E33+G33+I33+K33+M33)</f>
        <v>9.5</v>
      </c>
      <c r="P33" s="27">
        <f>SUM(D33,F33,H33,J33,L33)-S33</f>
        <v>7</v>
      </c>
      <c r="Q33" s="28">
        <f>SUM(E33,G33,I33,K33,M33)-R33</f>
        <v>9.5</v>
      </c>
      <c r="R33" s="29">
        <f>IF(COUNT(M33,K33,I33,G33,E33)=5,MIN(M33,K33,I33,G33,E33),0)</f>
        <v>0</v>
      </c>
      <c r="S33" s="29">
        <f>IF(COUNT(D33,F33,H33,J33,L33)=5,MIN(D33,F33,H33,J33,L33),0)</f>
        <v>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s="30" customFormat="1" ht="15">
      <c r="A34" s="100">
        <v>31</v>
      </c>
      <c r="B34" s="15" t="s">
        <v>106</v>
      </c>
      <c r="C34" s="213" t="s">
        <v>133</v>
      </c>
      <c r="D34" s="37">
        <v>4</v>
      </c>
      <c r="E34" s="38">
        <v>3.5</v>
      </c>
      <c r="F34" s="158"/>
      <c r="G34" s="174"/>
      <c r="H34" s="157"/>
      <c r="I34" s="174"/>
      <c r="J34" s="154"/>
      <c r="K34" s="174"/>
      <c r="L34" s="172">
        <v>3</v>
      </c>
      <c r="M34" s="101">
        <v>3.5</v>
      </c>
      <c r="N34" s="25">
        <f>SUM(D34+F34+H34+J34+L34)</f>
        <v>7</v>
      </c>
      <c r="O34" s="26">
        <f>SUM(E34+G34+I34+K34+M34)</f>
        <v>7</v>
      </c>
      <c r="P34" s="27">
        <f>SUM(D34,F34,H34,J34,L34)-S34</f>
        <v>7</v>
      </c>
      <c r="Q34" s="28">
        <f>SUM(E34,G34,I34,K34,M34)-R34</f>
        <v>7</v>
      </c>
      <c r="R34" s="29">
        <f>IF(COUNT(M34,K34,I34,G34,E34)=5,MIN(M34,K34,I34,G34,E34),0)</f>
        <v>0</v>
      </c>
      <c r="S34" s="29">
        <f>IF(COUNT(D34,F34,H34,J34,L34)=5,MIN(D34,F34,H34,J34,L34),0)</f>
        <v>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</row>
    <row r="35" spans="1:19" s="29" customFormat="1" ht="15">
      <c r="A35" s="100">
        <v>32</v>
      </c>
      <c r="B35" s="15" t="s">
        <v>121</v>
      </c>
      <c r="C35" s="213" t="s">
        <v>86</v>
      </c>
      <c r="D35" s="157"/>
      <c r="E35" s="178"/>
      <c r="F35" s="150">
        <v>1</v>
      </c>
      <c r="G35" s="38">
        <v>3</v>
      </c>
      <c r="H35" s="31">
        <v>6</v>
      </c>
      <c r="I35" s="99">
        <v>4</v>
      </c>
      <c r="J35" s="154"/>
      <c r="K35" s="174"/>
      <c r="L35" s="374"/>
      <c r="M35" s="178"/>
      <c r="N35" s="25">
        <f>SUM(D35+F35+H35+J35+L35)</f>
        <v>7</v>
      </c>
      <c r="O35" s="26">
        <f>SUM(E35+G35+I35+K35+M35)</f>
        <v>7</v>
      </c>
      <c r="P35" s="27">
        <f>SUM(D35,F35,H35,J35,L35)-S35</f>
        <v>7</v>
      </c>
      <c r="Q35" s="28">
        <f>SUM(E35,G35,I35,K35,M35)-R35</f>
        <v>7</v>
      </c>
      <c r="R35" s="29">
        <f>IF(COUNT(M35,K35,I35,G35,E35)=5,MIN(M35,K35,I35,G35,E35),0)</f>
        <v>0</v>
      </c>
      <c r="S35" s="29">
        <f>IF(COUNT(D35,F35,H35,J35,L35)=5,MIN(D35,F35,H35,J35,L35),0)</f>
        <v>0</v>
      </c>
    </row>
    <row r="36" spans="1:80" s="60" customFormat="1" ht="15">
      <c r="A36" s="14">
        <v>33</v>
      </c>
      <c r="B36" s="176" t="s">
        <v>161</v>
      </c>
      <c r="C36" s="191" t="s">
        <v>21</v>
      </c>
      <c r="D36" s="154"/>
      <c r="E36" s="178"/>
      <c r="F36" s="44">
        <v>1</v>
      </c>
      <c r="G36" s="38">
        <v>3</v>
      </c>
      <c r="H36" s="157"/>
      <c r="I36" s="174"/>
      <c r="J36" s="37">
        <v>6</v>
      </c>
      <c r="K36" s="38">
        <v>4</v>
      </c>
      <c r="L36" s="227"/>
      <c r="M36" s="178"/>
      <c r="N36" s="25">
        <f>SUM(D36+F36+H36+J36+L36)</f>
        <v>7</v>
      </c>
      <c r="O36" s="26">
        <f>SUM(E36+G36+I36+K36+M36)</f>
        <v>7</v>
      </c>
      <c r="P36" s="27">
        <f>SUM(D36,F36,H36,J36,L36)-S36</f>
        <v>7</v>
      </c>
      <c r="Q36" s="28">
        <f>SUM(E36,G36,I36,K36,M36)-R36</f>
        <v>7</v>
      </c>
      <c r="R36" s="29">
        <f>IF(COUNT(M36,K36,I36,G36,E36)=5,MIN(M36,K36,I36,G36,E36),0)</f>
        <v>0</v>
      </c>
      <c r="S36" s="29">
        <f>IF(COUNT(D36,F36,H36,J36,L36)=5,MIN(D36,F36,H36,J36,L36),0)</f>
        <v>0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s="29" customFormat="1" ht="15">
      <c r="A37" s="100">
        <v>34</v>
      </c>
      <c r="B37" s="15" t="s">
        <v>105</v>
      </c>
      <c r="C37" s="213" t="s">
        <v>18</v>
      </c>
      <c r="D37" s="37">
        <v>3</v>
      </c>
      <c r="E37" s="147">
        <v>3.5</v>
      </c>
      <c r="F37" s="161"/>
      <c r="G37" s="178"/>
      <c r="H37" s="31">
        <v>1</v>
      </c>
      <c r="I37" s="99">
        <v>3.5</v>
      </c>
      <c r="J37" s="31">
        <v>1</v>
      </c>
      <c r="K37" s="168">
        <v>3.5</v>
      </c>
      <c r="L37" s="172">
        <v>1</v>
      </c>
      <c r="M37" s="181">
        <v>3</v>
      </c>
      <c r="N37" s="25">
        <f>SUM(D37+F37+H37+J37+L37)</f>
        <v>6</v>
      </c>
      <c r="O37" s="26">
        <f>SUM(E37+G37+I37+K37+M37)</f>
        <v>13.5</v>
      </c>
      <c r="P37" s="27">
        <f>SUM(D37,F37,H37,J37,L37)-S37</f>
        <v>6</v>
      </c>
      <c r="Q37" s="28">
        <f>SUM(E37,G37,I37,K37,M37)-R37</f>
        <v>13.5</v>
      </c>
      <c r="R37" s="29">
        <f>IF(COUNT(M37,K37,I37,G37,E37)=5,MIN(M37,K37,I37,G37,E37),0)</f>
        <v>0</v>
      </c>
      <c r="S37" s="29">
        <f>IF(COUNT(D37,F37,H37,J37,L37)=5,MIN(D37,F37,H37,J37,L37),0)</f>
        <v>0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</row>
    <row r="38" spans="1:80" s="29" customFormat="1" ht="15">
      <c r="A38" s="100">
        <v>35</v>
      </c>
      <c r="B38" s="15" t="s">
        <v>102</v>
      </c>
      <c r="C38" s="213" t="s">
        <v>19</v>
      </c>
      <c r="D38" s="37">
        <v>1</v>
      </c>
      <c r="E38" s="38">
        <v>3</v>
      </c>
      <c r="F38" s="158"/>
      <c r="G38" s="178"/>
      <c r="H38" s="31">
        <v>3</v>
      </c>
      <c r="I38" s="99">
        <v>4</v>
      </c>
      <c r="J38" s="37">
        <v>1</v>
      </c>
      <c r="K38" s="99">
        <v>3</v>
      </c>
      <c r="L38" s="227"/>
      <c r="M38" s="174"/>
      <c r="N38" s="25">
        <f>SUM(D38+F38+H38+J38+L38)</f>
        <v>5</v>
      </c>
      <c r="O38" s="26">
        <f>SUM(E38+G38+I38+K38+M38)</f>
        <v>10</v>
      </c>
      <c r="P38" s="27">
        <f>SUM(D38,F38,H38,J38,L38)-S38</f>
        <v>5</v>
      </c>
      <c r="Q38" s="28">
        <f>SUM(E38,G38,I38,K38,M38)-R38</f>
        <v>10</v>
      </c>
      <c r="R38" s="29">
        <f>IF(COUNT(M38,K38,I38,G38,E38)=5,MIN(M38,K38,I38,G38,E38),0)</f>
        <v>0</v>
      </c>
      <c r="S38" s="29">
        <f>IF(COUNT(D38,F38,H38,J38,L38)=5,MIN(D38,F38,H38,J38,L38),0)</f>
        <v>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</row>
    <row r="39" spans="1:80" s="29" customFormat="1" ht="15">
      <c r="A39" s="14">
        <v>36</v>
      </c>
      <c r="B39" s="176" t="s">
        <v>156</v>
      </c>
      <c r="C39" s="191" t="s">
        <v>21</v>
      </c>
      <c r="D39" s="157"/>
      <c r="E39" s="156"/>
      <c r="F39" s="44">
        <v>1</v>
      </c>
      <c r="G39" s="52">
        <v>3</v>
      </c>
      <c r="H39" s="31">
        <v>1</v>
      </c>
      <c r="I39" s="99">
        <v>3</v>
      </c>
      <c r="J39" s="37">
        <v>1</v>
      </c>
      <c r="K39" s="99">
        <v>3.5</v>
      </c>
      <c r="L39" s="92">
        <v>1</v>
      </c>
      <c r="M39" s="180">
        <v>3</v>
      </c>
      <c r="N39" s="25">
        <f>SUM(D39+F39+H39+J39+L39)</f>
        <v>4</v>
      </c>
      <c r="O39" s="26">
        <f>SUM(E39+G39+I39+K39+M39)</f>
        <v>12.5</v>
      </c>
      <c r="P39" s="27">
        <f>SUM(D39,F39,H39,J39,L39)-S39</f>
        <v>4</v>
      </c>
      <c r="Q39" s="28">
        <f>SUM(E39,G39,I39,K39,M39)-R39</f>
        <v>12.5</v>
      </c>
      <c r="R39" s="29">
        <f>IF(COUNT(M39,K39,I39,G39,E39)=5,MIN(M39,K39,I39,G39,E39),0)</f>
        <v>0</v>
      </c>
      <c r="S39" s="29">
        <f>IF(COUNT(D39,F39,H39,J39,L39)=5,MIN(D39,F39,H39,J39,L39),0)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</row>
    <row r="40" spans="1:80" s="29" customFormat="1" ht="15">
      <c r="A40" s="100">
        <v>37</v>
      </c>
      <c r="B40" s="15" t="s">
        <v>157</v>
      </c>
      <c r="C40" s="213" t="s">
        <v>158</v>
      </c>
      <c r="D40" s="157"/>
      <c r="E40" s="178"/>
      <c r="F40" s="44">
        <v>1</v>
      </c>
      <c r="G40" s="99">
        <v>3</v>
      </c>
      <c r="H40" s="31">
        <v>1</v>
      </c>
      <c r="I40" s="99">
        <v>4</v>
      </c>
      <c r="J40" s="37">
        <v>1</v>
      </c>
      <c r="K40" s="99">
        <v>3</v>
      </c>
      <c r="L40" s="154"/>
      <c r="M40" s="337"/>
      <c r="N40" s="25">
        <f>SUM(D40+F40+H40+J40+L40)</f>
        <v>3</v>
      </c>
      <c r="O40" s="26">
        <f>SUM(E40+G40+I40+K40+M40)</f>
        <v>10</v>
      </c>
      <c r="P40" s="27">
        <f>SUM(D40,F40,H40,J40,L40)-S40</f>
        <v>3</v>
      </c>
      <c r="Q40" s="28">
        <f>SUM(E40,G40,I40,K40,M40)-R40</f>
        <v>10</v>
      </c>
      <c r="R40" s="29">
        <f>IF(COUNT(M40,K40,I40,G40,E40)=5,MIN(M40,K40,I40,G40,E40),0)</f>
        <v>0</v>
      </c>
      <c r="S40" s="29">
        <f>IF(COUNT(D40,F40,H40,J40,L40)=5,MIN(D40,F40,H40,J40,L40),0)</f>
        <v>0</v>
      </c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</row>
    <row r="41" spans="1:80" s="29" customFormat="1" ht="15">
      <c r="A41" s="100">
        <v>38</v>
      </c>
      <c r="B41" s="15" t="s">
        <v>154</v>
      </c>
      <c r="C41" s="213" t="s">
        <v>21</v>
      </c>
      <c r="D41" s="157"/>
      <c r="E41" s="156"/>
      <c r="F41" s="150">
        <v>1</v>
      </c>
      <c r="G41" s="38">
        <v>3.5</v>
      </c>
      <c r="H41" s="37">
        <v>1</v>
      </c>
      <c r="I41" s="99">
        <v>3</v>
      </c>
      <c r="J41" s="154"/>
      <c r="K41" s="178"/>
      <c r="L41" s="92">
        <v>1</v>
      </c>
      <c r="M41" s="101">
        <v>3</v>
      </c>
      <c r="N41" s="25">
        <f>SUM(D41+F41+H41+J41+L41)</f>
        <v>3</v>
      </c>
      <c r="O41" s="26">
        <f>SUM(E41+G41+I41+K41+M41)</f>
        <v>9.5</v>
      </c>
      <c r="P41" s="27">
        <f>SUM(D41,F41,H41,J41,L41)-S41</f>
        <v>3</v>
      </c>
      <c r="Q41" s="28">
        <f>SUM(E41,G41,I41,K41,M41)-R41</f>
        <v>9.5</v>
      </c>
      <c r="R41" s="29">
        <f>IF(COUNT(M41,K41,I41,G41,E41)=5,MIN(M41,K41,I41,G41,E41),0)</f>
        <v>0</v>
      </c>
      <c r="S41" s="29">
        <f>IF(COUNT(D41,F41,H41,J41,L41)=5,MIN(D41,F41,H41,J41,L41),0)</f>
        <v>0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</row>
    <row r="42" spans="1:80" s="30" customFormat="1" ht="15">
      <c r="A42" s="14">
        <v>39</v>
      </c>
      <c r="B42" s="176" t="s">
        <v>291</v>
      </c>
      <c r="C42" s="191" t="s">
        <v>21</v>
      </c>
      <c r="D42" s="154"/>
      <c r="E42" s="178"/>
      <c r="F42" s="161"/>
      <c r="G42" s="178"/>
      <c r="H42" s="31">
        <v>1</v>
      </c>
      <c r="I42" s="99">
        <v>3</v>
      </c>
      <c r="J42" s="31">
        <v>1</v>
      </c>
      <c r="K42" s="38">
        <v>3</v>
      </c>
      <c r="L42" s="92">
        <v>1</v>
      </c>
      <c r="M42" s="182">
        <v>3</v>
      </c>
      <c r="N42" s="25">
        <f>SUM(D42+F42+H42+J42+L42)</f>
        <v>3</v>
      </c>
      <c r="O42" s="26">
        <f>SUM(E42+G42+I42+K42+M42)</f>
        <v>9</v>
      </c>
      <c r="P42" s="27">
        <f>SUM(D42,F42,H42,J42,L42)-S42</f>
        <v>3</v>
      </c>
      <c r="Q42" s="28">
        <f>SUM(E42,G42,I42,K42,M42)-R42</f>
        <v>9</v>
      </c>
      <c r="R42" s="29">
        <f>IF(COUNT(M42,K42,I42,G42,E42)=5,MIN(M42,K42,I42,G42,E42),0)</f>
        <v>0</v>
      </c>
      <c r="S42" s="29">
        <f>IF(COUNT(D42,F42,H42,J42,L42)=5,MIN(D42,F42,H42,J42,L42),0)</f>
        <v>0</v>
      </c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</row>
    <row r="43" spans="1:80" s="29" customFormat="1" ht="15">
      <c r="A43" s="100">
        <v>40</v>
      </c>
      <c r="B43" s="15" t="s">
        <v>136</v>
      </c>
      <c r="C43" s="213" t="s">
        <v>10</v>
      </c>
      <c r="D43" s="37">
        <v>1</v>
      </c>
      <c r="E43" s="38">
        <v>3</v>
      </c>
      <c r="F43" s="44">
        <v>1</v>
      </c>
      <c r="G43" s="38">
        <v>3</v>
      </c>
      <c r="H43" s="157"/>
      <c r="I43" s="174"/>
      <c r="J43" s="37">
        <v>1</v>
      </c>
      <c r="K43" s="38">
        <v>3</v>
      </c>
      <c r="L43" s="157"/>
      <c r="M43" s="174"/>
      <c r="N43" s="25">
        <f>SUM(D43+F43+H43+J43+L43)</f>
        <v>3</v>
      </c>
      <c r="O43" s="26">
        <f>SUM(E43+G43+I43+K43+M43)</f>
        <v>9</v>
      </c>
      <c r="P43" s="27">
        <f>SUM(D43,F43,H43,J43,L43)-S43</f>
        <v>3</v>
      </c>
      <c r="Q43" s="28">
        <f>SUM(E43,G43,I43,K43,M43)-R43</f>
        <v>9</v>
      </c>
      <c r="R43" s="29">
        <f>IF(COUNT(M43,K43,I43,G43,E43)=5,MIN(M43,K43,I43,G43,E43),0)</f>
        <v>0</v>
      </c>
      <c r="S43" s="29">
        <f>IF(COUNT(D43,F43,H43,J43,L43)=5,MIN(D43,F43,H43,J43,L43),0)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1:80" s="29" customFormat="1" ht="15">
      <c r="A44" s="100">
        <v>41</v>
      </c>
      <c r="B44" s="270" t="s">
        <v>141</v>
      </c>
      <c r="C44" s="213" t="s">
        <v>19</v>
      </c>
      <c r="D44" s="37">
        <v>1</v>
      </c>
      <c r="E44" s="147">
        <v>2.5</v>
      </c>
      <c r="F44" s="44">
        <v>1</v>
      </c>
      <c r="G44" s="52">
        <v>3.5</v>
      </c>
      <c r="H44" s="157"/>
      <c r="I44" s="174"/>
      <c r="J44" s="37">
        <v>1</v>
      </c>
      <c r="K44" s="38">
        <v>2.5</v>
      </c>
      <c r="L44" s="154"/>
      <c r="M44" s="339"/>
      <c r="N44" s="25">
        <f>SUM(D44+F44+H44+J44+L44)</f>
        <v>3</v>
      </c>
      <c r="O44" s="26">
        <f>SUM(E44+G44+I44+K44+M44)</f>
        <v>8.5</v>
      </c>
      <c r="P44" s="27">
        <f>SUM(D44,F44,H44,J44,L44)-S44</f>
        <v>3</v>
      </c>
      <c r="Q44" s="28">
        <f>SUM(E44,G44,I44,K44,M44)-R44</f>
        <v>8.5</v>
      </c>
      <c r="R44" s="29">
        <f>IF(COUNT(M44,K44,I44,G44,E44)=5,MIN(M44,K44,I44,G44,E44),0)</f>
        <v>0</v>
      </c>
      <c r="S44" s="29">
        <f>IF(COUNT(D44,F44,H44,J44,L44)=5,MIN(D44,F44,H44,J44,L44),0)</f>
        <v>0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</row>
    <row r="45" spans="1:19" s="29" customFormat="1" ht="15">
      <c r="A45" s="14">
        <v>42</v>
      </c>
      <c r="B45" s="270" t="s">
        <v>171</v>
      </c>
      <c r="C45" s="191" t="s">
        <v>164</v>
      </c>
      <c r="D45" s="157"/>
      <c r="E45" s="178"/>
      <c r="F45" s="150">
        <v>1</v>
      </c>
      <c r="G45" s="38">
        <v>2.5</v>
      </c>
      <c r="H45" s="37">
        <v>1</v>
      </c>
      <c r="I45" s="99">
        <v>3</v>
      </c>
      <c r="J45" s="154"/>
      <c r="K45" s="178"/>
      <c r="L45" s="92">
        <v>1</v>
      </c>
      <c r="M45" s="180">
        <v>2.5</v>
      </c>
      <c r="N45" s="25">
        <f>SUM(D45+F45+H45+J45+L45)</f>
        <v>3</v>
      </c>
      <c r="O45" s="26">
        <f>SUM(E45+G45+I45+K45+M45)</f>
        <v>8</v>
      </c>
      <c r="P45" s="27">
        <f>SUM(D45,F45,H45,J45,L45)-S45</f>
        <v>3</v>
      </c>
      <c r="Q45" s="28">
        <f>SUM(E45,G45,I45,K45,M45)-R45</f>
        <v>8</v>
      </c>
      <c r="R45" s="29">
        <f>IF(COUNT(M45,K45,I45,G45,E45)=5,MIN(M45,K45,I45,G45,E45),0)</f>
        <v>0</v>
      </c>
      <c r="S45" s="29">
        <f>IF(COUNT(D45,F45,H45,J45,L45)=5,MIN(D45,F45,H45,J45,L45),0)</f>
        <v>0</v>
      </c>
    </row>
    <row r="46" spans="1:19" s="60" customFormat="1" ht="15">
      <c r="A46" s="100">
        <v>43</v>
      </c>
      <c r="B46" s="270" t="s">
        <v>310</v>
      </c>
      <c r="C46" s="191" t="s">
        <v>19</v>
      </c>
      <c r="D46" s="154"/>
      <c r="E46" s="178"/>
      <c r="F46" s="161"/>
      <c r="G46" s="178"/>
      <c r="H46" s="31">
        <v>1</v>
      </c>
      <c r="I46" s="99">
        <v>2.5</v>
      </c>
      <c r="J46" s="37">
        <v>2</v>
      </c>
      <c r="K46" s="38">
        <v>3.5</v>
      </c>
      <c r="L46" s="157"/>
      <c r="M46" s="174"/>
      <c r="N46" s="25">
        <f>SUM(D46+F46+H46+J46+L46)</f>
        <v>3</v>
      </c>
      <c r="O46" s="26">
        <f>SUM(E46+G46+I46+K46+M46)</f>
        <v>6</v>
      </c>
      <c r="P46" s="27">
        <f>SUM(D46,F46,H46,J46,L46)-S46</f>
        <v>3</v>
      </c>
      <c r="Q46" s="28">
        <f>SUM(E46,G46,I46,K46,M46)-R46</f>
        <v>6</v>
      </c>
      <c r="R46" s="29">
        <f>IF(COUNT(M46,K46,I46,G46,E46)=5,MIN(M46,K46,I46,G46,E46),0)</f>
        <v>0</v>
      </c>
      <c r="S46" s="29">
        <f>IF(COUNT(D46,F46,H46,J46,L46)=5,MIN(D46,F46,H46,J46,L46),0)</f>
        <v>0</v>
      </c>
    </row>
    <row r="47" spans="1:19" s="29" customFormat="1" ht="15">
      <c r="A47" s="100">
        <v>44</v>
      </c>
      <c r="B47" s="176" t="s">
        <v>153</v>
      </c>
      <c r="C47" s="191" t="s">
        <v>21</v>
      </c>
      <c r="D47" s="157"/>
      <c r="E47" s="178"/>
      <c r="F47" s="150">
        <v>1</v>
      </c>
      <c r="G47" s="38">
        <v>4</v>
      </c>
      <c r="H47" s="157"/>
      <c r="I47" s="174"/>
      <c r="J47" s="31">
        <v>1</v>
      </c>
      <c r="K47" s="38">
        <v>3</v>
      </c>
      <c r="L47" s="154"/>
      <c r="M47" s="194"/>
      <c r="N47" s="25">
        <f>SUM(D47+F47+H47+J47+L47)</f>
        <v>2</v>
      </c>
      <c r="O47" s="26">
        <f>SUM(E47+G47+I47+K47+M47)</f>
        <v>7</v>
      </c>
      <c r="P47" s="27">
        <f>SUM(D47,F47,H47,J47,L47)-S47</f>
        <v>2</v>
      </c>
      <c r="Q47" s="28">
        <f>SUM(E47,G47,I47,K47,M47)-R47</f>
        <v>7</v>
      </c>
      <c r="R47" s="29">
        <f>IF(COUNT(M47,K47,I47,G47,E47)=5,MIN(M47,K47,I47,G47,E47),0)</f>
        <v>0</v>
      </c>
      <c r="S47" s="29">
        <f>IF(COUNT(D47,F47,H47,J47,L47)=5,MIN(D47,F47,H47,J47,L47),0)</f>
        <v>0</v>
      </c>
    </row>
    <row r="48" spans="1:19" s="60" customFormat="1" ht="15">
      <c r="A48" s="14">
        <v>45</v>
      </c>
      <c r="B48" s="176" t="s">
        <v>155</v>
      </c>
      <c r="C48" s="191" t="s">
        <v>21</v>
      </c>
      <c r="D48" s="154"/>
      <c r="E48" s="178"/>
      <c r="F48" s="44">
        <v>1</v>
      </c>
      <c r="G48" s="38">
        <v>3.5</v>
      </c>
      <c r="H48" s="157"/>
      <c r="I48" s="174"/>
      <c r="J48" s="37">
        <v>1</v>
      </c>
      <c r="K48" s="38">
        <v>3.5</v>
      </c>
      <c r="L48" s="154"/>
      <c r="M48" s="339"/>
      <c r="N48" s="25">
        <f>SUM(D48+F48+H48+J48+L48)</f>
        <v>2</v>
      </c>
      <c r="O48" s="26">
        <f>SUM(E48+G48+I48+K48+M48)</f>
        <v>7</v>
      </c>
      <c r="P48" s="27">
        <f>SUM(D48,F48,H48,J48,L48)-S48</f>
        <v>2</v>
      </c>
      <c r="Q48" s="28">
        <f>SUM(E48,G48,I48,K48,M48)-R48</f>
        <v>7</v>
      </c>
      <c r="R48" s="29">
        <f>IF(COUNT(M48,K48,I48,G48,E48)=5,MIN(M48,K48,I48,G48,E48),0)</f>
        <v>0</v>
      </c>
      <c r="S48" s="29">
        <f>IF(COUNT(D48,F48,H48,J48,L48)=5,MIN(D48,F48,H48,J48,L48),0)</f>
        <v>0</v>
      </c>
    </row>
    <row r="49" spans="1:19" s="60" customFormat="1" ht="15">
      <c r="A49" s="100">
        <v>46</v>
      </c>
      <c r="B49" s="186" t="s">
        <v>114</v>
      </c>
      <c r="C49" s="186" t="s">
        <v>84</v>
      </c>
      <c r="D49" s="386"/>
      <c r="E49" s="216"/>
      <c r="F49" s="222">
        <v>1</v>
      </c>
      <c r="G49" s="187">
        <v>2.5</v>
      </c>
      <c r="H49" s="31">
        <v>1</v>
      </c>
      <c r="I49" s="99">
        <v>4</v>
      </c>
      <c r="J49" s="154"/>
      <c r="K49" s="178"/>
      <c r="L49" s="154"/>
      <c r="M49" s="174"/>
      <c r="N49" s="25">
        <f>SUM(D49+F49+H49+J49+L49)</f>
        <v>2</v>
      </c>
      <c r="O49" s="26">
        <f>SUM(E49+G49+I49+K49+M49)</f>
        <v>6.5</v>
      </c>
      <c r="P49" s="27">
        <f>SUM(D49,F49,H49,J49,L49)-S49</f>
        <v>2</v>
      </c>
      <c r="Q49" s="28">
        <f>SUM(E49,G49,I49,K49,M49)-R49</f>
        <v>6.5</v>
      </c>
      <c r="R49" s="29">
        <f>IF(COUNT(M49,K49,I49,G49,E49)=5,MIN(M49,K49,I49,G49,E49),0)</f>
        <v>0</v>
      </c>
      <c r="S49" s="29">
        <f>IF(COUNT(D49,F49,H49,J49,L49)=5,MIN(D49,F49,H49,J49,L49),0)</f>
        <v>0</v>
      </c>
    </row>
    <row r="50" spans="1:19" s="60" customFormat="1" ht="15">
      <c r="A50" s="100">
        <v>47</v>
      </c>
      <c r="B50" s="15" t="s">
        <v>162</v>
      </c>
      <c r="C50" s="213" t="s">
        <v>163</v>
      </c>
      <c r="D50" s="157"/>
      <c r="E50" s="178"/>
      <c r="F50" s="150">
        <v>1</v>
      </c>
      <c r="G50" s="99">
        <v>2.5</v>
      </c>
      <c r="H50" s="157"/>
      <c r="I50" s="174"/>
      <c r="J50" s="154"/>
      <c r="K50" s="178"/>
      <c r="L50" s="92">
        <v>1</v>
      </c>
      <c r="M50" s="102">
        <v>3.5</v>
      </c>
      <c r="N50" s="25">
        <f>SUM(D50+F50+H50+J50+L50)</f>
        <v>2</v>
      </c>
      <c r="O50" s="26">
        <f>SUM(E50+G50+I50+K50+M50)</f>
        <v>6</v>
      </c>
      <c r="P50" s="27">
        <f>SUM(D50,F50,H50,J50,L50)-S50</f>
        <v>2</v>
      </c>
      <c r="Q50" s="28">
        <f>SUM(E50,G50,I50,K50,M50)-R50</f>
        <v>6</v>
      </c>
      <c r="R50" s="29">
        <f>IF(COUNT(M50,K50,I50,G50,E50)=5,MIN(M50,K50,I50,G50,E50),0)</f>
        <v>0</v>
      </c>
      <c r="S50" s="29">
        <f>IF(COUNT(D50,F50,H50,J50,L50)=5,MIN(D50,F50,H50,J50,L50),0)</f>
        <v>0</v>
      </c>
    </row>
    <row r="51" spans="1:19" s="29" customFormat="1" ht="15">
      <c r="A51" s="14">
        <v>48</v>
      </c>
      <c r="B51" s="15" t="s">
        <v>295</v>
      </c>
      <c r="C51" s="213"/>
      <c r="D51" s="154"/>
      <c r="E51" s="178"/>
      <c r="F51" s="161"/>
      <c r="G51" s="174"/>
      <c r="H51" s="31">
        <v>1</v>
      </c>
      <c r="I51" s="99">
        <v>3</v>
      </c>
      <c r="J51" s="31">
        <v>1</v>
      </c>
      <c r="K51" s="38">
        <v>3</v>
      </c>
      <c r="L51" s="157"/>
      <c r="M51" s="174"/>
      <c r="N51" s="25">
        <f>SUM(D51+F51+H51+J51+L51)</f>
        <v>2</v>
      </c>
      <c r="O51" s="26">
        <f>SUM(E51+G51+I51+K51+M51)</f>
        <v>6</v>
      </c>
      <c r="P51" s="27">
        <f>SUM(D51,F51,H51,J51,L51)-S51</f>
        <v>2</v>
      </c>
      <c r="Q51" s="28">
        <f>SUM(E51,G51,I51,K51,M51)-R51</f>
        <v>6</v>
      </c>
      <c r="R51" s="29">
        <f>IF(COUNT(M51,K51,I51,G51,E51)=5,MIN(M51,K51,I51,G51,E51),0)</f>
        <v>0</v>
      </c>
      <c r="S51" s="29">
        <f>IF(COUNT(D51,F51,H51,J51,L51)=5,MIN(D51,F51,H51,J51,L51),0)</f>
        <v>0</v>
      </c>
    </row>
    <row r="52" spans="1:19" s="29" customFormat="1" ht="15">
      <c r="A52" s="100">
        <v>49</v>
      </c>
      <c r="B52" s="176" t="s">
        <v>289</v>
      </c>
      <c r="C52" s="191" t="s">
        <v>259</v>
      </c>
      <c r="D52" s="154"/>
      <c r="E52" s="178"/>
      <c r="F52" s="161"/>
      <c r="G52" s="174"/>
      <c r="H52" s="31">
        <v>1</v>
      </c>
      <c r="I52" s="99">
        <v>3</v>
      </c>
      <c r="J52" s="37">
        <v>1</v>
      </c>
      <c r="K52" s="38">
        <v>3</v>
      </c>
      <c r="L52" s="154"/>
      <c r="M52" s="339"/>
      <c r="N52" s="25">
        <f>SUM(D52+F52+H52+J52+L52)</f>
        <v>2</v>
      </c>
      <c r="O52" s="26">
        <f>SUM(E52+G52+I52+K52+M52)</f>
        <v>6</v>
      </c>
      <c r="P52" s="27">
        <f>SUM(D52,F52,H52,J52,L52)-S52</f>
        <v>2</v>
      </c>
      <c r="Q52" s="28">
        <f>SUM(E52,G52,I52,K52,M52)-R52</f>
        <v>6</v>
      </c>
      <c r="R52" s="29">
        <f>IF(COUNT(M52,K52,I52,G52,E52)=5,MIN(M52,K52,I52,G52,E52),0)</f>
        <v>0</v>
      </c>
      <c r="S52" s="29">
        <f>IF(COUNT(D52,F52,H52,J52,L52)=5,MIN(D52,F52,H52,J52,L52),0)</f>
        <v>0</v>
      </c>
    </row>
    <row r="53" spans="1:19" s="29" customFormat="1" ht="15">
      <c r="A53" s="100">
        <v>50</v>
      </c>
      <c r="B53" s="176" t="s">
        <v>168</v>
      </c>
      <c r="C53" s="191" t="s">
        <v>21</v>
      </c>
      <c r="D53" s="157"/>
      <c r="E53" s="178"/>
      <c r="F53" s="150">
        <v>1</v>
      </c>
      <c r="G53" s="99">
        <v>2</v>
      </c>
      <c r="H53" s="31">
        <v>1</v>
      </c>
      <c r="I53" s="99">
        <v>3</v>
      </c>
      <c r="J53" s="154"/>
      <c r="K53" s="178"/>
      <c r="L53" s="154"/>
      <c r="M53" s="389"/>
      <c r="N53" s="25">
        <f>SUM(D53+F53+H53+J53+L53)</f>
        <v>2</v>
      </c>
      <c r="O53" s="26">
        <f>SUM(E53+G53+I53+K53+M53)</f>
        <v>5</v>
      </c>
      <c r="P53" s="27">
        <f>SUM(D53,F53,H53,J53,L53)-S53</f>
        <v>2</v>
      </c>
      <c r="Q53" s="28">
        <f>SUM(E53,G53,I53,K53,M53)-R53</f>
        <v>5</v>
      </c>
      <c r="R53" s="29">
        <f>IF(COUNT(M53,K53,I53,G53,E53)=5,MIN(M53,K53,I53,G53,E53),0)</f>
        <v>0</v>
      </c>
      <c r="S53" s="29">
        <f>IF(COUNT(D53,F53,H53,J53,L53)=5,MIN(D53,F53,H53,J53,L53),0)</f>
        <v>0</v>
      </c>
    </row>
    <row r="54" spans="1:19" s="29" customFormat="1" ht="15">
      <c r="A54" s="14">
        <v>51</v>
      </c>
      <c r="B54" s="176" t="s">
        <v>122</v>
      </c>
      <c r="C54" s="191" t="s">
        <v>22</v>
      </c>
      <c r="D54" s="157"/>
      <c r="E54" s="178"/>
      <c r="F54" s="150">
        <v>1</v>
      </c>
      <c r="G54" s="99">
        <v>2</v>
      </c>
      <c r="H54" s="31">
        <v>1</v>
      </c>
      <c r="I54" s="99">
        <v>2.5</v>
      </c>
      <c r="J54" s="154"/>
      <c r="K54" s="178"/>
      <c r="L54" s="157"/>
      <c r="M54" s="174"/>
      <c r="N54" s="25">
        <f>SUM(D54+F54+H54+J54+L54)</f>
        <v>2</v>
      </c>
      <c r="O54" s="26">
        <f>SUM(E54+G54+I54+K54+M54)</f>
        <v>4.5</v>
      </c>
      <c r="P54" s="27">
        <f>SUM(D54,F54,H54,J54,L54)-S54</f>
        <v>2</v>
      </c>
      <c r="Q54" s="28">
        <f>SUM(E54,G54,I54,K54,M54)-R54</f>
        <v>4.5</v>
      </c>
      <c r="R54" s="29">
        <f>IF(COUNT(M54,K54,I54,G54,E54)=5,MIN(M54,K54,I54,G54,E54),0)</f>
        <v>0</v>
      </c>
      <c r="S54" s="29">
        <f>IF(COUNT(D54,F54,H54,J54,L54)=5,MIN(D54,F54,H54,J54,L54),0)</f>
        <v>0</v>
      </c>
    </row>
    <row r="55" spans="1:19" s="29" customFormat="1" ht="15">
      <c r="A55" s="100">
        <v>52</v>
      </c>
      <c r="B55" s="272" t="s">
        <v>317</v>
      </c>
      <c r="C55" s="183" t="s">
        <v>21</v>
      </c>
      <c r="D55" s="225"/>
      <c r="E55" s="216"/>
      <c r="F55" s="226"/>
      <c r="G55" s="184"/>
      <c r="H55" s="31">
        <v>1</v>
      </c>
      <c r="I55" s="99">
        <v>2.5</v>
      </c>
      <c r="J55" s="154"/>
      <c r="K55" s="178"/>
      <c r="L55" s="92">
        <v>1</v>
      </c>
      <c r="M55" s="101">
        <v>1.5</v>
      </c>
      <c r="N55" s="25">
        <f>SUM(D55+F55+H55+J55+L55)</f>
        <v>2</v>
      </c>
      <c r="O55" s="26">
        <f>SUM(E55+G55+I55+K55+M55)</f>
        <v>4</v>
      </c>
      <c r="P55" s="27">
        <f>SUM(D55,F55,H55,J55,L55)-S55</f>
        <v>2</v>
      </c>
      <c r="Q55" s="28">
        <f>SUM(E55,G55,I55,K55,M55)-R55</f>
        <v>4</v>
      </c>
      <c r="R55" s="29">
        <f>IF(COUNT(M55,K55,I55,G55,E55)=5,MIN(M55,K55,I55,G55,E55),0)</f>
        <v>0</v>
      </c>
      <c r="S55" s="29">
        <f>IF(COUNT(D55,F55,H55,J55,L55)=5,MIN(D55,F55,H55,J55,L55),0)</f>
        <v>0</v>
      </c>
    </row>
    <row r="56" spans="1:19" s="29" customFormat="1" ht="15">
      <c r="A56" s="100">
        <v>53</v>
      </c>
      <c r="B56" s="270" t="s">
        <v>315</v>
      </c>
      <c r="C56" s="213" t="s">
        <v>17</v>
      </c>
      <c r="D56" s="154"/>
      <c r="E56" s="178"/>
      <c r="F56" s="161"/>
      <c r="G56" s="174"/>
      <c r="H56" s="31">
        <v>1</v>
      </c>
      <c r="I56" s="99">
        <v>2</v>
      </c>
      <c r="J56" s="31">
        <v>1</v>
      </c>
      <c r="K56" s="59">
        <v>2</v>
      </c>
      <c r="L56" s="157"/>
      <c r="M56" s="174"/>
      <c r="N56" s="25">
        <f>SUM(D56+F56+H56+J56+L56)</f>
        <v>2</v>
      </c>
      <c r="O56" s="26">
        <f>SUM(E56+G56+I56+K56+M56)</f>
        <v>4</v>
      </c>
      <c r="P56" s="27">
        <f>SUM(D56,F56,H56,J56,L56)-S56</f>
        <v>2</v>
      </c>
      <c r="Q56" s="28">
        <f>SUM(E56,G56,I56,K56,M56)-R56</f>
        <v>4</v>
      </c>
      <c r="R56" s="29">
        <f>IF(COUNT(M56,K56,I56,G56,E56)=5,MIN(M56,K56,I56,G56,E56),0)</f>
        <v>0</v>
      </c>
      <c r="S56" s="29">
        <f>IF(COUNT(D56,F56,H56,J56,L56)=5,MIN(D56,F56,H56,J56,L56),0)</f>
        <v>0</v>
      </c>
    </row>
    <row r="57" spans="1:19" s="29" customFormat="1" ht="15">
      <c r="A57" s="14">
        <v>54</v>
      </c>
      <c r="B57" s="15" t="s">
        <v>169</v>
      </c>
      <c r="C57" s="213" t="s">
        <v>164</v>
      </c>
      <c r="D57" s="157"/>
      <c r="E57" s="178"/>
      <c r="F57" s="150">
        <v>1</v>
      </c>
      <c r="G57" s="99">
        <v>1.5</v>
      </c>
      <c r="H57" s="37">
        <v>1</v>
      </c>
      <c r="I57" s="99">
        <v>2.5</v>
      </c>
      <c r="J57" s="154"/>
      <c r="K57" s="178"/>
      <c r="L57" s="154"/>
      <c r="M57" s="337"/>
      <c r="N57" s="25">
        <f>SUM(D57+F57+H57+J57+L57)</f>
        <v>2</v>
      </c>
      <c r="O57" s="26">
        <f>SUM(E57+G57+I57+K57+M57)</f>
        <v>4</v>
      </c>
      <c r="P57" s="27">
        <f>SUM(D57,F57,H57,J57,L57)-S57</f>
        <v>2</v>
      </c>
      <c r="Q57" s="28">
        <f>SUM(E57,G57,I57,K57,M57)-R57</f>
        <v>4</v>
      </c>
      <c r="R57" s="29">
        <f>IF(COUNT(M57,K57,I57,G57,E57)=5,MIN(M57,K57,I57,G57,E57),0)</f>
        <v>0</v>
      </c>
      <c r="S57" s="29">
        <f>IF(COUNT(D57,F57,H57,J57,L57)=5,MIN(D57,F57,H57,J57,L57),0)</f>
        <v>0</v>
      </c>
    </row>
    <row r="58" spans="1:19" s="29" customFormat="1" ht="15">
      <c r="A58" s="100">
        <v>55</v>
      </c>
      <c r="B58" s="270" t="s">
        <v>329</v>
      </c>
      <c r="C58" s="213" t="s">
        <v>158</v>
      </c>
      <c r="D58" s="157"/>
      <c r="E58" s="178"/>
      <c r="F58" s="150">
        <v>1</v>
      </c>
      <c r="G58" s="99">
        <v>1.5</v>
      </c>
      <c r="H58" s="157"/>
      <c r="I58" s="174"/>
      <c r="J58" s="31">
        <v>1</v>
      </c>
      <c r="K58" s="38">
        <v>2</v>
      </c>
      <c r="L58" s="154"/>
      <c r="M58" s="338"/>
      <c r="N58" s="25">
        <f>SUM(D58+F58+H58+J58+L58)</f>
        <v>2</v>
      </c>
      <c r="O58" s="26">
        <f>SUM(E58+G58+I58+K58+M58)</f>
        <v>3.5</v>
      </c>
      <c r="P58" s="27">
        <f>SUM(D58,F58,H58,J58,L58)-S58</f>
        <v>2</v>
      </c>
      <c r="Q58" s="28">
        <f>SUM(E58,G58,I58,K58,M58)-R58</f>
        <v>3.5</v>
      </c>
      <c r="R58" s="29">
        <f>IF(COUNT(M58,K58,I58,G58,E58)=5,MIN(M58,K58,I58,G58,E58),0)</f>
        <v>0</v>
      </c>
      <c r="S58" s="29">
        <f>IF(COUNT(D58,F58,H58,J58,L58)=5,MIN(D58,F58,H58,J58,L58),0)</f>
        <v>0</v>
      </c>
    </row>
    <row r="59" spans="1:19" s="29" customFormat="1" ht="15">
      <c r="A59" s="100">
        <v>56</v>
      </c>
      <c r="B59" s="15" t="s">
        <v>296</v>
      </c>
      <c r="C59" s="213" t="s">
        <v>17</v>
      </c>
      <c r="D59" s="154"/>
      <c r="E59" s="178"/>
      <c r="F59" s="161"/>
      <c r="G59" s="174"/>
      <c r="H59" s="31">
        <v>1</v>
      </c>
      <c r="I59" s="99">
        <v>2</v>
      </c>
      <c r="J59" s="154"/>
      <c r="K59" s="178"/>
      <c r="L59" s="92">
        <v>1</v>
      </c>
      <c r="M59" s="182">
        <v>1.5</v>
      </c>
      <c r="N59" s="25">
        <f>SUM(D59+F59+H59+J59+L59)</f>
        <v>2</v>
      </c>
      <c r="O59" s="26">
        <f>SUM(E59+G59+I59+K59+M59)</f>
        <v>3.5</v>
      </c>
      <c r="P59" s="27">
        <f>SUM(D59,F59,H59,J59,L59)-S59</f>
        <v>2</v>
      </c>
      <c r="Q59" s="28">
        <f>SUM(E59,G59,I59,K59,M59)-R59</f>
        <v>3.5</v>
      </c>
      <c r="R59" s="29">
        <f>IF(COUNT(M59,K59,I59,G59,E59)=5,MIN(M59,K59,I59,G59,E59),0)</f>
        <v>0</v>
      </c>
      <c r="S59" s="29">
        <f>IF(COUNT(D59,F59,H59,J59,L59)=5,MIN(D59,F59,H59,J59,L59),0)</f>
        <v>0</v>
      </c>
    </row>
    <row r="60" spans="1:19" s="29" customFormat="1" ht="15">
      <c r="A60" s="14">
        <v>57</v>
      </c>
      <c r="B60" s="270" t="s">
        <v>312</v>
      </c>
      <c r="C60" s="213"/>
      <c r="D60" s="154"/>
      <c r="E60" s="178"/>
      <c r="F60" s="161"/>
      <c r="G60" s="174"/>
      <c r="H60" s="31">
        <v>1</v>
      </c>
      <c r="I60" s="99">
        <v>1</v>
      </c>
      <c r="J60" s="31">
        <v>1</v>
      </c>
      <c r="K60" s="59">
        <v>2</v>
      </c>
      <c r="L60" s="154"/>
      <c r="M60" s="200"/>
      <c r="N60" s="25">
        <f>SUM(D60+F60+H60+J60+L60)</f>
        <v>2</v>
      </c>
      <c r="O60" s="26">
        <f>SUM(E60+G60+I60+K60+M60)</f>
        <v>3</v>
      </c>
      <c r="P60" s="27">
        <f>SUM(D60,F60,H60,J60,L60)-S60</f>
        <v>2</v>
      </c>
      <c r="Q60" s="28">
        <f>SUM(E60,G60,I60,K60,M60)-R60</f>
        <v>3</v>
      </c>
      <c r="R60" s="29">
        <f>IF(COUNT(M60,K60,I60,G60,E60)=5,MIN(M60,K60,I60,G60,E60),0)</f>
        <v>0</v>
      </c>
      <c r="S60" s="29">
        <f>IF(COUNT(D60,F60,H60,J60,L60)=5,MIN(D60,F60,H60,J60,L60),0)</f>
        <v>0</v>
      </c>
    </row>
    <row r="61" spans="1:19" s="29" customFormat="1" ht="15">
      <c r="A61" s="100">
        <v>58</v>
      </c>
      <c r="B61" s="176" t="s">
        <v>152</v>
      </c>
      <c r="C61" s="191" t="s">
        <v>22</v>
      </c>
      <c r="D61" s="157"/>
      <c r="E61" s="178"/>
      <c r="F61" s="150">
        <v>1</v>
      </c>
      <c r="G61" s="99">
        <v>4</v>
      </c>
      <c r="H61" s="157"/>
      <c r="I61" s="174"/>
      <c r="J61" s="154"/>
      <c r="K61" s="178"/>
      <c r="L61" s="157"/>
      <c r="M61" s="178"/>
      <c r="N61" s="25">
        <f>SUM(D61+F61+H61+J61+L61)</f>
        <v>1</v>
      </c>
      <c r="O61" s="26">
        <f>SUM(E61+G61+I61+K61+M61)</f>
        <v>4</v>
      </c>
      <c r="P61" s="27">
        <f>SUM(D61,F61,H61,J61,L61)-S61</f>
        <v>1</v>
      </c>
      <c r="Q61" s="28">
        <f>SUM(E61,G61,I61,K61,M61)-R61</f>
        <v>4</v>
      </c>
      <c r="R61" s="29">
        <f>IF(COUNT(M61,K61,I61,G61,E61)=5,MIN(M61,K61,I61,G61,E61),0)</f>
        <v>0</v>
      </c>
      <c r="S61" s="29">
        <f>IF(COUNT(D61,F61,H61,J61,L61)=5,MIN(D61,F61,H61,J61,L61),0)</f>
        <v>0</v>
      </c>
    </row>
    <row r="62" spans="1:19" s="29" customFormat="1" ht="15">
      <c r="A62" s="100">
        <v>59</v>
      </c>
      <c r="B62" s="270" t="s">
        <v>309</v>
      </c>
      <c r="C62" s="213" t="s">
        <v>78</v>
      </c>
      <c r="D62" s="154"/>
      <c r="E62" s="178"/>
      <c r="F62" s="161"/>
      <c r="G62" s="174"/>
      <c r="H62" s="31">
        <v>1</v>
      </c>
      <c r="I62" s="99">
        <v>3</v>
      </c>
      <c r="J62" s="154"/>
      <c r="K62" s="178"/>
      <c r="L62" s="154"/>
      <c r="M62" s="200"/>
      <c r="N62" s="25">
        <f>SUM(D62+F62+H62+J62+L62)</f>
        <v>1</v>
      </c>
      <c r="O62" s="26">
        <f>SUM(E62+G62+I62+K62+M62)</f>
        <v>3</v>
      </c>
      <c r="P62" s="27">
        <f>SUM(D62,F62,H62,J62,L62)-S62</f>
        <v>1</v>
      </c>
      <c r="Q62" s="28">
        <f>SUM(E62,G62,I62,K62,M62)-R62</f>
        <v>3</v>
      </c>
      <c r="R62" s="29">
        <f>IF(COUNT(M62,K62,I62,G62,E62)=5,MIN(M62,K62,I62,G62,E62),0)</f>
        <v>0</v>
      </c>
      <c r="S62" s="29">
        <f>IF(COUNT(D62,F62,H62,J62,L62)=5,MIN(D62,F62,H62,J62,L62),0)</f>
        <v>0</v>
      </c>
    </row>
    <row r="63" spans="1:19" s="29" customFormat="1" ht="15">
      <c r="A63" s="14">
        <v>60</v>
      </c>
      <c r="B63" s="270" t="s">
        <v>311</v>
      </c>
      <c r="C63" s="191" t="s">
        <v>293</v>
      </c>
      <c r="D63" s="154"/>
      <c r="E63" s="178"/>
      <c r="F63" s="161"/>
      <c r="G63" s="174"/>
      <c r="H63" s="31">
        <v>1</v>
      </c>
      <c r="I63" s="99">
        <v>3</v>
      </c>
      <c r="J63" s="154"/>
      <c r="K63" s="178"/>
      <c r="L63" s="154"/>
      <c r="M63" s="337"/>
      <c r="N63" s="25">
        <f>SUM(D63+F63+H63+J63+L63)</f>
        <v>1</v>
      </c>
      <c r="O63" s="26">
        <f>SUM(E63+G63+I63+K63+M63)</f>
        <v>3</v>
      </c>
      <c r="P63" s="27">
        <f>SUM(D63,F63,H63,J63,L63)-S63</f>
        <v>1</v>
      </c>
      <c r="Q63" s="28">
        <f>SUM(E63,G63,I63,K63,M63)-R63</f>
        <v>3</v>
      </c>
      <c r="R63" s="29">
        <f>IF(COUNT(M63,K63,I63,G63,E63)=5,MIN(M63,K63,I63,G63,E63),0)</f>
        <v>0</v>
      </c>
      <c r="S63" s="29">
        <f>IF(COUNT(D63,F63,H63,J63,L63)=5,MIN(D63,F63,H63,J63,L63),0)</f>
        <v>0</v>
      </c>
    </row>
    <row r="64" spans="1:19" s="29" customFormat="1" ht="15">
      <c r="A64" s="100">
        <v>61</v>
      </c>
      <c r="B64" s="176" t="s">
        <v>355</v>
      </c>
      <c r="C64" s="191" t="s">
        <v>18</v>
      </c>
      <c r="D64" s="157"/>
      <c r="E64" s="178"/>
      <c r="F64" s="158"/>
      <c r="G64" s="174"/>
      <c r="H64" s="154"/>
      <c r="I64" s="174"/>
      <c r="J64" s="157"/>
      <c r="K64" s="178"/>
      <c r="L64" s="92">
        <v>1</v>
      </c>
      <c r="M64" s="101">
        <v>3</v>
      </c>
      <c r="N64" s="25">
        <f>SUM(D64+F64+H64+J64+L64)</f>
        <v>1</v>
      </c>
      <c r="O64" s="26">
        <f>SUM(E64+G64+I64+K64+M64)</f>
        <v>3</v>
      </c>
      <c r="P64" s="27">
        <f>SUM(D64,F64,H64,J64,L64)-S64</f>
        <v>1</v>
      </c>
      <c r="Q64" s="28">
        <f>SUM(E64,G64,I64,K64,M64)-R64</f>
        <v>3</v>
      </c>
      <c r="R64" s="29">
        <f>IF(COUNT(M64,K64,I64,G64,E64)=5,MIN(M64,K64,I64,G64,E64),0)</f>
        <v>0</v>
      </c>
      <c r="S64" s="29">
        <f>IF(COUNT(D64,F64,H64,J64,L64)=5,MIN(D64,F64,H64,J64,L64),0)</f>
        <v>0</v>
      </c>
    </row>
    <row r="65" spans="1:19" s="29" customFormat="1" ht="15">
      <c r="A65" s="100">
        <v>62</v>
      </c>
      <c r="B65" s="176" t="s">
        <v>352</v>
      </c>
      <c r="C65" s="191" t="s">
        <v>11</v>
      </c>
      <c r="D65" s="157"/>
      <c r="E65" s="178"/>
      <c r="F65" s="158"/>
      <c r="G65" s="174"/>
      <c r="H65" s="154"/>
      <c r="I65" s="174"/>
      <c r="J65" s="157"/>
      <c r="K65" s="178"/>
      <c r="L65" s="92">
        <v>1</v>
      </c>
      <c r="M65" s="182">
        <v>3</v>
      </c>
      <c r="N65" s="25">
        <f>SUM(D65+F65+H65+J65+L65)</f>
        <v>1</v>
      </c>
      <c r="O65" s="26">
        <f>SUM(E65+G65+I65+K65+M65)</f>
        <v>3</v>
      </c>
      <c r="P65" s="27">
        <f>SUM(D65,F65,H65,J65,L65)-S65</f>
        <v>1</v>
      </c>
      <c r="Q65" s="28">
        <f>SUM(E65,G65,I65,K65,M65)-R65</f>
        <v>3</v>
      </c>
      <c r="R65" s="29">
        <f>IF(COUNT(M65,K65,I65,G65,E65)=5,MIN(M65,K65,I65,G65,E65),0)</f>
        <v>0</v>
      </c>
      <c r="S65" s="29">
        <f>IF(COUNT(D65,F65,H65,J65,L65)=5,MIN(D65,F65,H65,J65,L65),0)</f>
        <v>0</v>
      </c>
    </row>
    <row r="66" spans="1:19" s="29" customFormat="1" ht="15">
      <c r="A66" s="14">
        <v>63</v>
      </c>
      <c r="B66" s="15" t="s">
        <v>138</v>
      </c>
      <c r="C66" s="213" t="s">
        <v>18</v>
      </c>
      <c r="D66" s="37">
        <v>1</v>
      </c>
      <c r="E66" s="38">
        <v>3</v>
      </c>
      <c r="F66" s="158"/>
      <c r="G66" s="174"/>
      <c r="H66" s="157"/>
      <c r="I66" s="174"/>
      <c r="J66" s="154"/>
      <c r="K66" s="178"/>
      <c r="L66" s="154"/>
      <c r="M66" s="337"/>
      <c r="N66" s="25">
        <f>SUM(D66+F66+H66+J66+L66)</f>
        <v>1</v>
      </c>
      <c r="O66" s="26">
        <f>SUM(E66+G66+I66+K66+M66)</f>
        <v>3</v>
      </c>
      <c r="P66" s="27">
        <f>SUM(D66,F66,H66,J66,L66)-S66</f>
        <v>1</v>
      </c>
      <c r="Q66" s="28">
        <f>SUM(E66,G66,I66,K66,M66)-R66</f>
        <v>3</v>
      </c>
      <c r="R66" s="29">
        <f>IF(COUNT(M66,K66,I66,G66,E66)=5,MIN(M66,K66,I66,G66,E66),0)</f>
        <v>0</v>
      </c>
      <c r="S66" s="29">
        <f>IF(COUNT(D66,F66,H66,J66,L66)=5,MIN(D66,F66,H66,J66,L66),0)</f>
        <v>0</v>
      </c>
    </row>
    <row r="67" spans="1:19" s="29" customFormat="1" ht="15">
      <c r="A67" s="100">
        <v>64</v>
      </c>
      <c r="B67" s="385" t="s">
        <v>292</v>
      </c>
      <c r="C67" s="385" t="s">
        <v>261</v>
      </c>
      <c r="D67" s="154"/>
      <c r="E67" s="178"/>
      <c r="F67" s="161"/>
      <c r="G67" s="174"/>
      <c r="H67" s="31">
        <v>1</v>
      </c>
      <c r="I67" s="99">
        <v>3</v>
      </c>
      <c r="J67" s="154"/>
      <c r="K67" s="178"/>
      <c r="L67" s="157"/>
      <c r="M67" s="178"/>
      <c r="N67" s="25">
        <f>SUM(D67+F67+H67+J67+L67)</f>
        <v>1</v>
      </c>
      <c r="O67" s="26">
        <f>SUM(E67+G67+I67+K67+M67)</f>
        <v>3</v>
      </c>
      <c r="P67" s="27">
        <f>SUM(D67,F67,H67,J67,L67)-S67</f>
        <v>1</v>
      </c>
      <c r="Q67" s="28">
        <f>SUM(E67,G67,I67,K67,M67)-R67</f>
        <v>3</v>
      </c>
      <c r="R67" s="29">
        <f>IF(COUNT(M67,K67,I67,G67,E67)=5,MIN(M67,K67,I67,G67,E67),0)</f>
        <v>0</v>
      </c>
      <c r="S67" s="29">
        <f>IF(COUNT(D67,F67,H67,J67,L67)=5,MIN(D67,F67,H67,J67,L67),0)</f>
        <v>0</v>
      </c>
    </row>
    <row r="68" spans="1:19" s="29" customFormat="1" ht="15">
      <c r="A68" s="100">
        <v>65</v>
      </c>
      <c r="B68" s="176" t="s">
        <v>139</v>
      </c>
      <c r="C68" s="191" t="s">
        <v>18</v>
      </c>
      <c r="D68" s="37">
        <v>1</v>
      </c>
      <c r="E68" s="38">
        <v>3</v>
      </c>
      <c r="F68" s="158"/>
      <c r="G68" s="174"/>
      <c r="H68" s="157"/>
      <c r="I68" s="174"/>
      <c r="J68" s="154"/>
      <c r="K68" s="178"/>
      <c r="L68" s="154"/>
      <c r="M68" s="339"/>
      <c r="N68" s="25">
        <f>SUM(D68+F68+H68+J68+L68)</f>
        <v>1</v>
      </c>
      <c r="O68" s="26">
        <f>SUM(E68+G68+I68+K68+M68)</f>
        <v>3</v>
      </c>
      <c r="P68" s="27">
        <f>SUM(D68,F68,H68,J68,L68)-S68</f>
        <v>1</v>
      </c>
      <c r="Q68" s="28">
        <f>SUM(E68,G68,I68,K68,M68)-R68</f>
        <v>3</v>
      </c>
      <c r="R68" s="29">
        <f>IF(COUNT(M68,K68,I68,G68,E68)=5,MIN(M68,K68,I68,G68,E68),0)</f>
        <v>0</v>
      </c>
      <c r="S68" s="29">
        <f>IF(COUNT(D68,F68,H68,J68,L68)=5,MIN(D68,F68,H68,J68,L68),0)</f>
        <v>0</v>
      </c>
    </row>
    <row r="69" spans="1:19" s="29" customFormat="1" ht="15">
      <c r="A69" s="14">
        <v>66</v>
      </c>
      <c r="B69" s="15" t="s">
        <v>159</v>
      </c>
      <c r="C69" s="213" t="s">
        <v>158</v>
      </c>
      <c r="D69" s="157"/>
      <c r="E69" s="178"/>
      <c r="F69" s="150">
        <v>1</v>
      </c>
      <c r="G69" s="99">
        <v>3</v>
      </c>
      <c r="H69" s="157"/>
      <c r="I69" s="174"/>
      <c r="J69" s="154"/>
      <c r="K69" s="178"/>
      <c r="L69" s="157"/>
      <c r="M69" s="178"/>
      <c r="N69" s="25">
        <f>SUM(D69+F69+H69+J69+L69)</f>
        <v>1</v>
      </c>
      <c r="O69" s="26">
        <f>SUM(E69+G69+I69+K69+M69)</f>
        <v>3</v>
      </c>
      <c r="P69" s="27">
        <f>SUM(D69,F69,H69,J69,L69)-S69</f>
        <v>1</v>
      </c>
      <c r="Q69" s="28">
        <f>SUM(E69,G69,I69,K69,M69)-R69</f>
        <v>3</v>
      </c>
      <c r="R69" s="29">
        <f>IF(COUNT(M69,K69,I69,G69,E69)=5,MIN(M69,K69,I69,G69,E69),0)</f>
        <v>0</v>
      </c>
      <c r="S69" s="29">
        <f>IF(COUNT(D69,F69,H69,J69,L69)=5,MIN(D69,F69,H69,J69,L69),0)</f>
        <v>0</v>
      </c>
    </row>
    <row r="70" spans="1:19" s="29" customFormat="1" ht="15">
      <c r="A70" s="100">
        <v>67</v>
      </c>
      <c r="B70" s="176" t="s">
        <v>100</v>
      </c>
      <c r="C70" s="191" t="s">
        <v>29</v>
      </c>
      <c r="D70" s="37">
        <v>1</v>
      </c>
      <c r="E70" s="38">
        <v>3</v>
      </c>
      <c r="F70" s="158"/>
      <c r="G70" s="174"/>
      <c r="H70" s="157"/>
      <c r="I70" s="174"/>
      <c r="J70" s="154"/>
      <c r="K70" s="178"/>
      <c r="L70" s="154"/>
      <c r="M70" s="338"/>
      <c r="N70" s="25">
        <f>SUM(D70+F70+H70+J70+L70)</f>
        <v>1</v>
      </c>
      <c r="O70" s="26">
        <f>SUM(E70+G70+I70+K70+M70)</f>
        <v>3</v>
      </c>
      <c r="P70" s="27">
        <f>SUM(D70,F70,H70,J70,L70)-S70</f>
        <v>1</v>
      </c>
      <c r="Q70" s="28">
        <f>SUM(E70,G70,I70,K70,M70)-R70</f>
        <v>3</v>
      </c>
      <c r="R70" s="29">
        <f>IF(COUNT(M70,K70,I70,G70,E70)=5,MIN(M70,K70,I70,G70,E70),0)</f>
        <v>0</v>
      </c>
      <c r="S70" s="29">
        <f>IF(COUNT(D70,F70,H70,J70,L70)=5,MIN(D70,F70,H70,J70,L70),0)</f>
        <v>0</v>
      </c>
    </row>
    <row r="71" spans="1:19" s="29" customFormat="1" ht="15">
      <c r="A71" s="100">
        <v>68</v>
      </c>
      <c r="B71" s="176" t="s">
        <v>160</v>
      </c>
      <c r="C71" s="191" t="s">
        <v>21</v>
      </c>
      <c r="D71" s="157"/>
      <c r="E71" s="178"/>
      <c r="F71" s="150">
        <v>1</v>
      </c>
      <c r="G71" s="99">
        <v>3</v>
      </c>
      <c r="H71" s="157"/>
      <c r="I71" s="174"/>
      <c r="J71" s="154"/>
      <c r="K71" s="178"/>
      <c r="L71" s="154"/>
      <c r="M71" s="178"/>
      <c r="N71" s="25">
        <f>SUM(D71+F71+H71+J71+L71)</f>
        <v>1</v>
      </c>
      <c r="O71" s="26">
        <f>SUM(E71+G71+I71+K71+M71)</f>
        <v>3</v>
      </c>
      <c r="P71" s="27">
        <f>SUM(D71,F71,H71,J71,L71)-S71</f>
        <v>1</v>
      </c>
      <c r="Q71" s="28">
        <f>SUM(E71,G71,I71,K71,M71)-R71</f>
        <v>3</v>
      </c>
      <c r="R71" s="29">
        <f>IF(COUNT(M71,K71,I71,G71,E71)=5,MIN(M71,K71,I71,G71,E71),0)</f>
        <v>0</v>
      </c>
      <c r="S71" s="29">
        <f>IF(COUNT(D71,F71,H71,J71,L71)=5,MIN(D71,F71,H71,J71,L71),0)</f>
        <v>0</v>
      </c>
    </row>
    <row r="72" spans="1:19" s="29" customFormat="1" ht="15">
      <c r="A72" s="14">
        <v>69</v>
      </c>
      <c r="B72" s="176" t="s">
        <v>135</v>
      </c>
      <c r="C72" s="191" t="s">
        <v>18</v>
      </c>
      <c r="D72" s="37">
        <v>1</v>
      </c>
      <c r="E72" s="38">
        <v>3</v>
      </c>
      <c r="F72" s="161"/>
      <c r="G72" s="174"/>
      <c r="H72" s="157"/>
      <c r="I72" s="174"/>
      <c r="J72" s="154"/>
      <c r="K72" s="178"/>
      <c r="L72" s="154"/>
      <c r="M72" s="178"/>
      <c r="N72" s="25">
        <f>SUM(D72+F72+H72+J72+L72)</f>
        <v>1</v>
      </c>
      <c r="O72" s="26">
        <f>SUM(E72+G72+I72+K72+M72)</f>
        <v>3</v>
      </c>
      <c r="P72" s="27">
        <f>SUM(D72,F72,H72,J72,L72)-S72</f>
        <v>1</v>
      </c>
      <c r="Q72" s="28">
        <f>SUM(E72,G72,I72,K72,M72)-R72</f>
        <v>3</v>
      </c>
      <c r="R72" s="29">
        <f>IF(COUNT(M72,K72,I72,G72,E72)=5,MIN(M72,K72,I72,G72,E72),0)</f>
        <v>0</v>
      </c>
      <c r="S72" s="29">
        <f>IF(COUNT(D72,F72,H72,J72,L72)=5,MIN(D72,F72,H72,J72,L72),0)</f>
        <v>0</v>
      </c>
    </row>
    <row r="73" spans="1:19" s="29" customFormat="1" ht="15">
      <c r="A73" s="100">
        <v>70</v>
      </c>
      <c r="B73" s="176" t="s">
        <v>290</v>
      </c>
      <c r="C73" s="191" t="s">
        <v>259</v>
      </c>
      <c r="D73" s="154"/>
      <c r="E73" s="178"/>
      <c r="F73" s="161"/>
      <c r="G73" s="174"/>
      <c r="H73" s="31">
        <v>1</v>
      </c>
      <c r="I73" s="99">
        <v>3</v>
      </c>
      <c r="J73" s="154"/>
      <c r="K73" s="178"/>
      <c r="L73" s="154"/>
      <c r="M73" s="174"/>
      <c r="N73" s="25">
        <f>SUM(D73+F73+H73+J73+L73)</f>
        <v>1</v>
      </c>
      <c r="O73" s="26">
        <f>SUM(E73+G73+I73+K73+M73)</f>
        <v>3</v>
      </c>
      <c r="P73" s="27">
        <f>SUM(D73,F73,H73,J73,L73)-S73</f>
        <v>1</v>
      </c>
      <c r="Q73" s="28">
        <f>SUM(E73,G73,I73,K73,M73)-R73</f>
        <v>3</v>
      </c>
      <c r="R73" s="29">
        <f>IF(COUNT(M73,K73,I73,G73,E73)=5,MIN(M73,K73,I73,G73,E73),0)</f>
        <v>0</v>
      </c>
      <c r="S73" s="29">
        <f>IF(COUNT(D73,F73,H73,J73,L73)=5,MIN(D73,F73,H73,J73,L73),0)</f>
        <v>0</v>
      </c>
    </row>
    <row r="74" spans="1:19" s="29" customFormat="1" ht="15">
      <c r="A74" s="100">
        <v>71</v>
      </c>
      <c r="B74" s="176" t="s">
        <v>294</v>
      </c>
      <c r="C74" s="191" t="s">
        <v>22</v>
      </c>
      <c r="D74" s="154"/>
      <c r="E74" s="178"/>
      <c r="F74" s="161"/>
      <c r="G74" s="174"/>
      <c r="H74" s="31">
        <v>1</v>
      </c>
      <c r="I74" s="99">
        <v>3</v>
      </c>
      <c r="J74" s="154"/>
      <c r="K74" s="178"/>
      <c r="L74" s="157"/>
      <c r="M74" s="178"/>
      <c r="N74" s="25">
        <f>SUM(D74+F74+H74+J74+L74)</f>
        <v>1</v>
      </c>
      <c r="O74" s="26">
        <f>SUM(E74+G74+I74+K74+M74)</f>
        <v>3</v>
      </c>
      <c r="P74" s="27">
        <f>SUM(D74,F74,H74,J74,L74)-S74</f>
        <v>1</v>
      </c>
      <c r="Q74" s="28">
        <f>SUM(E74,G74,I74,K74,M74)-R74</f>
        <v>3</v>
      </c>
      <c r="R74" s="29">
        <f>IF(COUNT(M74,K74,I74,G74,E74)=5,MIN(M74,K74,I74,G74,E74),0)</f>
        <v>0</v>
      </c>
      <c r="S74" s="29">
        <f>IF(COUNT(D74,F74,H74,J74,L74)=5,MIN(D74,F74,H74,J74,L74),0)</f>
        <v>0</v>
      </c>
    </row>
    <row r="75" spans="1:19" s="29" customFormat="1" ht="15">
      <c r="A75" s="14">
        <v>72</v>
      </c>
      <c r="B75" s="176" t="s">
        <v>331</v>
      </c>
      <c r="C75" s="213" t="s">
        <v>19</v>
      </c>
      <c r="D75" s="154"/>
      <c r="E75" s="178"/>
      <c r="F75" s="161"/>
      <c r="G75" s="174"/>
      <c r="H75" s="154"/>
      <c r="I75" s="174"/>
      <c r="J75" s="37">
        <v>1</v>
      </c>
      <c r="K75" s="38">
        <v>3</v>
      </c>
      <c r="L75" s="154"/>
      <c r="M75" s="178"/>
      <c r="N75" s="25">
        <f>SUM(D75+F75+H75+J75+L75)</f>
        <v>1</v>
      </c>
      <c r="O75" s="26">
        <f>SUM(E75+G75+I75+K75+M75)</f>
        <v>3</v>
      </c>
      <c r="P75" s="27">
        <f>SUM(D75,F75,H75,J75,L75)-S75</f>
        <v>1</v>
      </c>
      <c r="Q75" s="28">
        <f>SUM(E75,G75,I75,K75,M75)-R75</f>
        <v>3</v>
      </c>
      <c r="R75" s="29">
        <f>IF(COUNT(M75,K75,I75,G75,E75)=5,MIN(M75,K75,I75,G75,E75),0)</f>
        <v>0</v>
      </c>
      <c r="S75" s="29">
        <f>IF(COUNT(D75,F75,H75,J75,L75)=5,MIN(D75,F75,H75,J75,L75),0)</f>
        <v>0</v>
      </c>
    </row>
    <row r="76" spans="1:19" s="29" customFormat="1" ht="15">
      <c r="A76" s="100">
        <v>73</v>
      </c>
      <c r="B76" s="15" t="s">
        <v>332</v>
      </c>
      <c r="C76" s="213"/>
      <c r="D76" s="154"/>
      <c r="E76" s="178"/>
      <c r="F76" s="161"/>
      <c r="G76" s="174"/>
      <c r="H76" s="154"/>
      <c r="I76" s="174"/>
      <c r="J76" s="37">
        <v>1</v>
      </c>
      <c r="K76" s="38">
        <v>3</v>
      </c>
      <c r="L76" s="154"/>
      <c r="M76" s="339"/>
      <c r="N76" s="25">
        <f>SUM(D76+F76+H76+J76+L76)</f>
        <v>1</v>
      </c>
      <c r="O76" s="26">
        <f>SUM(E76+G76+I76+K76+M76)</f>
        <v>3</v>
      </c>
      <c r="P76" s="27">
        <f>SUM(D76,F76,H76,J76,L76)-S76</f>
        <v>1</v>
      </c>
      <c r="Q76" s="28">
        <f>SUM(E76,G76,I76,K76,M76)-R76</f>
        <v>3</v>
      </c>
      <c r="R76" s="29">
        <f>IF(COUNT(M76,K76,I76,G76,E76)=5,MIN(M76,K76,I76,G76,E76),0)</f>
        <v>0</v>
      </c>
      <c r="S76" s="29">
        <f>IF(COUNT(D76,F76,H76,J76,L76)=5,MIN(D76,F76,H76,J76,L76),0)</f>
        <v>0</v>
      </c>
    </row>
    <row r="77" spans="1:19" s="29" customFormat="1" ht="15">
      <c r="A77" s="100">
        <v>74</v>
      </c>
      <c r="B77" s="270" t="s">
        <v>308</v>
      </c>
      <c r="C77" s="214" t="s">
        <v>78</v>
      </c>
      <c r="D77" s="154"/>
      <c r="E77" s="178"/>
      <c r="F77" s="161"/>
      <c r="G77" s="174"/>
      <c r="H77" s="31">
        <v>1</v>
      </c>
      <c r="I77" s="99">
        <v>2.5</v>
      </c>
      <c r="J77" s="154"/>
      <c r="K77" s="178"/>
      <c r="L77" s="157"/>
      <c r="M77" s="178"/>
      <c r="N77" s="25">
        <f>SUM(D77+F77+H77+J77+L77)</f>
        <v>1</v>
      </c>
      <c r="O77" s="26">
        <f>SUM(E77+G77+I77+K77+M77)</f>
        <v>2.5</v>
      </c>
      <c r="P77" s="27">
        <f>SUM(D77,F77,H77,J77,L77)-S77</f>
        <v>1</v>
      </c>
      <c r="Q77" s="28">
        <f>SUM(E77,G77,I77,K77,M77)-R77</f>
        <v>2.5</v>
      </c>
      <c r="R77" s="29">
        <f>IF(COUNT(M77,K77,I77,G77,E77)=5,MIN(M77,K77,I77,G77,E77),0)</f>
        <v>0</v>
      </c>
      <c r="S77" s="29">
        <f>IF(COUNT(D77,F77,H77,J77,L77)=5,MIN(D77,F77,H77,J77,L77),0)</f>
        <v>0</v>
      </c>
    </row>
    <row r="78" spans="1:19" s="29" customFormat="1" ht="15">
      <c r="A78" s="14">
        <v>75</v>
      </c>
      <c r="B78" s="270" t="s">
        <v>318</v>
      </c>
      <c r="C78" s="191" t="s">
        <v>78</v>
      </c>
      <c r="D78" s="154"/>
      <c r="E78" s="178"/>
      <c r="F78" s="161"/>
      <c r="G78" s="174"/>
      <c r="H78" s="31">
        <v>1</v>
      </c>
      <c r="I78" s="99">
        <v>2.5</v>
      </c>
      <c r="J78" s="154"/>
      <c r="K78" s="178"/>
      <c r="L78" s="154"/>
      <c r="M78" s="339"/>
      <c r="N78" s="25">
        <f>SUM(D78+F78+H78+J78+L78)</f>
        <v>1</v>
      </c>
      <c r="O78" s="26">
        <f>SUM(E78+G78+I78+K78+M78)</f>
        <v>2.5</v>
      </c>
      <c r="P78" s="27">
        <f>SUM(D78,F78,H78,J78,L78)-S78</f>
        <v>1</v>
      </c>
      <c r="Q78" s="28">
        <f>SUM(E78,G78,I78,K78,M78)-R78</f>
        <v>2.5</v>
      </c>
      <c r="R78" s="29">
        <f>IF(COUNT(M78,K78,I78,G78,E78)=5,MIN(M78,K78,I78,G78,E78),0)</f>
        <v>0</v>
      </c>
      <c r="S78" s="29">
        <f>IF(COUNT(D78,F78,H78,J78,L78)=5,MIN(D78,F78,H78,J78,L78),0)</f>
        <v>0</v>
      </c>
    </row>
    <row r="79" spans="1:19" s="29" customFormat="1" ht="15">
      <c r="A79" s="100">
        <v>76</v>
      </c>
      <c r="B79" s="176" t="s">
        <v>357</v>
      </c>
      <c r="C79" s="191" t="s">
        <v>27</v>
      </c>
      <c r="D79" s="157"/>
      <c r="E79" s="178"/>
      <c r="F79" s="158"/>
      <c r="G79" s="174"/>
      <c r="H79" s="154"/>
      <c r="I79" s="174"/>
      <c r="J79" s="157"/>
      <c r="K79" s="178"/>
      <c r="L79" s="92">
        <v>1</v>
      </c>
      <c r="M79" s="182">
        <v>2.5</v>
      </c>
      <c r="N79" s="25">
        <f>SUM(D79+F79+H79+J79+L79)</f>
        <v>1</v>
      </c>
      <c r="O79" s="26">
        <f>SUM(E79+G79+I79+K79+M79)</f>
        <v>2.5</v>
      </c>
      <c r="P79" s="27">
        <f>SUM(D79,F79,H79,J79,L79)-S79</f>
        <v>1</v>
      </c>
      <c r="Q79" s="28">
        <f>SUM(E79,G79,I79,K79,M79)-R79</f>
        <v>2.5</v>
      </c>
      <c r="R79" s="29">
        <f>IF(COUNT(M79,K79,I79,G79,E79)=5,MIN(M79,K79,I79,G79,E79),0)</f>
        <v>0</v>
      </c>
      <c r="S79" s="29">
        <f>IF(COUNT(D79,F79,H79,J79,L79)=5,MIN(D79,F79,H79,J79,L79),0)</f>
        <v>0</v>
      </c>
    </row>
    <row r="80" spans="1:19" s="29" customFormat="1" ht="15">
      <c r="A80" s="100">
        <v>77</v>
      </c>
      <c r="B80" s="176" t="s">
        <v>349</v>
      </c>
      <c r="C80" s="191" t="s">
        <v>11</v>
      </c>
      <c r="D80" s="157"/>
      <c r="E80" s="178"/>
      <c r="F80" s="158"/>
      <c r="G80" s="174"/>
      <c r="H80" s="154"/>
      <c r="I80" s="174"/>
      <c r="J80" s="157"/>
      <c r="K80" s="178"/>
      <c r="L80" s="92">
        <v>1</v>
      </c>
      <c r="M80" s="102">
        <v>2.5</v>
      </c>
      <c r="N80" s="25">
        <f>SUM(D80+F80+H80+J80+L80)</f>
        <v>1</v>
      </c>
      <c r="O80" s="26">
        <f>SUM(E80+G80+I80+K80+M80)</f>
        <v>2.5</v>
      </c>
      <c r="P80" s="27">
        <f>SUM(D80,F80,H80,J80,L80)-S80</f>
        <v>1</v>
      </c>
      <c r="Q80" s="28">
        <f>SUM(E80,G80,I80,K80,M80)-R80</f>
        <v>2.5</v>
      </c>
      <c r="R80" s="29">
        <f>IF(COUNT(M80,K80,I80,G80,E80)=5,MIN(M80,K80,I80,G80,E80),0)</f>
        <v>0</v>
      </c>
      <c r="S80" s="29">
        <f>IF(COUNT(D80,F80,H80,J80,L80)=5,MIN(D80,F80,H80,J80,L80),0)</f>
        <v>0</v>
      </c>
    </row>
    <row r="81" spans="1:19" s="29" customFormat="1" ht="15">
      <c r="A81" s="14">
        <v>78</v>
      </c>
      <c r="B81" s="176" t="s">
        <v>142</v>
      </c>
      <c r="C81" s="191" t="s">
        <v>18</v>
      </c>
      <c r="D81" s="37">
        <v>1</v>
      </c>
      <c r="E81" s="38">
        <v>2.5</v>
      </c>
      <c r="F81" s="161"/>
      <c r="G81" s="174"/>
      <c r="H81" s="157"/>
      <c r="I81" s="174"/>
      <c r="J81" s="154"/>
      <c r="K81" s="178"/>
      <c r="L81" s="154"/>
      <c r="M81" s="178"/>
      <c r="N81" s="25">
        <f>SUM(D81+F81+H81+J81+L81)</f>
        <v>1</v>
      </c>
      <c r="O81" s="26">
        <f>SUM(E81+G81+I81+K81+M81)</f>
        <v>2.5</v>
      </c>
      <c r="P81" s="27">
        <f>SUM(D81,F81,H81,J81,L81)-S81</f>
        <v>1</v>
      </c>
      <c r="Q81" s="28">
        <f>SUM(E81,G81,I81,K81,M81)-R81</f>
        <v>2.5</v>
      </c>
      <c r="R81" s="29">
        <f>IF(COUNT(M81,K81,I81,G81,E81)=5,MIN(M81,K81,I81,G81,E81),0)</f>
        <v>0</v>
      </c>
      <c r="S81" s="29">
        <f>IF(COUNT(D81,F81,H81,J81,L81)=5,MIN(D81,F81,H81,J81,L81),0)</f>
        <v>0</v>
      </c>
    </row>
    <row r="82" spans="1:19" s="29" customFormat="1" ht="15">
      <c r="A82" s="100">
        <v>79</v>
      </c>
      <c r="B82" s="271" t="s">
        <v>307</v>
      </c>
      <c r="C82" s="215" t="s">
        <v>247</v>
      </c>
      <c r="D82" s="154"/>
      <c r="E82" s="178"/>
      <c r="F82" s="161"/>
      <c r="G82" s="174"/>
      <c r="H82" s="31">
        <v>1</v>
      </c>
      <c r="I82" s="99">
        <v>2</v>
      </c>
      <c r="J82" s="154"/>
      <c r="K82" s="178"/>
      <c r="L82" s="157"/>
      <c r="M82" s="178"/>
      <c r="N82" s="25">
        <f>SUM(D82+F82+H82+J82+L82)</f>
        <v>1</v>
      </c>
      <c r="O82" s="26">
        <f>SUM(E82+G82+I82+K82+M82)</f>
        <v>2</v>
      </c>
      <c r="P82" s="27">
        <f>SUM(D82,F82,H82,J82,L82)-S82</f>
        <v>1</v>
      </c>
      <c r="Q82" s="28">
        <f>SUM(E82,G82,I82,K82,M82)-R82</f>
        <v>2</v>
      </c>
      <c r="R82" s="29">
        <f>IF(COUNT(M82,K82,I82,G82,E82)=5,MIN(M82,K82,I82,G82,E82),0)</f>
        <v>0</v>
      </c>
      <c r="S82" s="29">
        <f>IF(COUNT(D82,F82,H82,J82,L82)=5,MIN(D82,F82,H82,J82,L82),0)</f>
        <v>0</v>
      </c>
    </row>
    <row r="83" spans="1:19" s="29" customFormat="1" ht="15">
      <c r="A83" s="100">
        <v>80</v>
      </c>
      <c r="B83" s="270" t="s">
        <v>143</v>
      </c>
      <c r="C83" s="213" t="s">
        <v>18</v>
      </c>
      <c r="D83" s="37">
        <v>1</v>
      </c>
      <c r="E83" s="38">
        <v>2</v>
      </c>
      <c r="F83" s="161"/>
      <c r="G83" s="174"/>
      <c r="H83" s="157"/>
      <c r="I83" s="174"/>
      <c r="J83" s="154"/>
      <c r="K83" s="178"/>
      <c r="L83" s="157"/>
      <c r="M83" s="178"/>
      <c r="N83" s="25">
        <f>SUM(D83+F83+H83+J83+L83)</f>
        <v>1</v>
      </c>
      <c r="O83" s="26">
        <f>SUM(E83+G83+I83+K83+M83)</f>
        <v>2</v>
      </c>
      <c r="P83" s="27">
        <f>SUM(D83,F83,H83,J83,L83)-S83</f>
        <v>1</v>
      </c>
      <c r="Q83" s="28">
        <f>SUM(E83,G83,I83,K83,M83)-R83</f>
        <v>2</v>
      </c>
      <c r="R83" s="29">
        <f>IF(COUNT(M83,K83,I83,G83,E83)=5,MIN(M83,K83,I83,G83,E83),0)</f>
        <v>0</v>
      </c>
      <c r="S83" s="29">
        <f>IF(COUNT(D83,F83,H83,J83,L83)=5,MIN(D83,F83,H83,J83,L83),0)</f>
        <v>0</v>
      </c>
    </row>
    <row r="84" spans="1:19" s="29" customFormat="1" ht="15">
      <c r="A84" s="14">
        <v>81</v>
      </c>
      <c r="B84" s="270" t="s">
        <v>314</v>
      </c>
      <c r="C84" s="191" t="s">
        <v>22</v>
      </c>
      <c r="D84" s="154"/>
      <c r="E84" s="178"/>
      <c r="F84" s="161"/>
      <c r="G84" s="174"/>
      <c r="H84" s="31">
        <v>1</v>
      </c>
      <c r="I84" s="99">
        <v>2</v>
      </c>
      <c r="J84" s="154"/>
      <c r="K84" s="178"/>
      <c r="L84" s="154"/>
      <c r="M84" s="178"/>
      <c r="N84" s="25">
        <f>SUM(D84+F84+H84+J84+L84)</f>
        <v>1</v>
      </c>
      <c r="O84" s="26">
        <f>SUM(E84+G84+I84+K84+M84)</f>
        <v>2</v>
      </c>
      <c r="P84" s="27">
        <f>SUM(D84,F84,H84,J84,L84)-S84</f>
        <v>1</v>
      </c>
      <c r="Q84" s="28">
        <f>SUM(E84,G84,I84,K84,M84)-R84</f>
        <v>2</v>
      </c>
      <c r="R84" s="29">
        <f>IF(COUNT(M84,K84,I84,G84,E84)=5,MIN(M84,K84,I84,G84,E84),0)</f>
        <v>0</v>
      </c>
      <c r="S84" s="29">
        <f>IF(COUNT(D84,F84,H84,J84,L84)=5,MIN(D84,F84,H84,J84,L84),0)</f>
        <v>0</v>
      </c>
    </row>
    <row r="85" spans="1:19" s="29" customFormat="1" ht="15">
      <c r="A85" s="100">
        <v>82</v>
      </c>
      <c r="B85" s="270" t="s">
        <v>173</v>
      </c>
      <c r="C85" s="191" t="s">
        <v>151</v>
      </c>
      <c r="D85" s="157"/>
      <c r="E85" s="178"/>
      <c r="F85" s="150">
        <v>1</v>
      </c>
      <c r="G85" s="99">
        <v>2</v>
      </c>
      <c r="H85" s="157"/>
      <c r="I85" s="174"/>
      <c r="J85" s="154"/>
      <c r="K85" s="178"/>
      <c r="L85" s="157"/>
      <c r="M85" s="178"/>
      <c r="N85" s="25">
        <f>SUM(D85+F85+H85+J85+L85)</f>
        <v>1</v>
      </c>
      <c r="O85" s="26">
        <f>SUM(E85+G85+I85+K85+M85)</f>
        <v>2</v>
      </c>
      <c r="P85" s="27">
        <f>SUM(D85,F85,H85,J85,L85)-S85</f>
        <v>1</v>
      </c>
      <c r="Q85" s="28">
        <f>SUM(E85,G85,I85,K85,M85)-R85</f>
        <v>2</v>
      </c>
      <c r="R85" s="29">
        <f>IF(COUNT(M85,K85,I85,G85,E85)=5,MIN(M85,K85,I85,G85,E85),0)</f>
        <v>0</v>
      </c>
      <c r="S85" s="29">
        <f>IF(COUNT(D85,F85,H85,J85,L85)=5,MIN(D85,F85,H85,J85,L85),0)</f>
        <v>0</v>
      </c>
    </row>
    <row r="86" spans="1:19" s="29" customFormat="1" ht="15">
      <c r="A86" s="100">
        <v>83</v>
      </c>
      <c r="B86" s="270" t="s">
        <v>145</v>
      </c>
      <c r="C86" s="213" t="s">
        <v>18</v>
      </c>
      <c r="D86" s="37">
        <v>1</v>
      </c>
      <c r="E86" s="38">
        <v>2</v>
      </c>
      <c r="F86" s="161"/>
      <c r="G86" s="188"/>
      <c r="H86" s="157"/>
      <c r="I86" s="174"/>
      <c r="J86" s="154"/>
      <c r="K86" s="178"/>
      <c r="L86" s="154"/>
      <c r="M86" s="178"/>
      <c r="N86" s="25">
        <f>SUM(D86+F86+H86+J86+L86)</f>
        <v>1</v>
      </c>
      <c r="O86" s="26">
        <f>SUM(E86+G86+I86+K86+M86)</f>
        <v>2</v>
      </c>
      <c r="P86" s="27">
        <f>SUM(D86,F86,H86,J86,L86)-S86</f>
        <v>1</v>
      </c>
      <c r="Q86" s="28">
        <f>SUM(E86,G86,I86,K86,M86)-R86</f>
        <v>2</v>
      </c>
      <c r="R86" s="29">
        <f>IF(COUNT(M86,K86,I86,G86,E86)=5,MIN(M86,K86,I86,G86,E86),0)</f>
        <v>0</v>
      </c>
      <c r="S86" s="29">
        <f>IF(COUNT(D86,F86,H86,J86,L86)=5,MIN(D86,F86,H86,J86,L86),0)</f>
        <v>0</v>
      </c>
    </row>
    <row r="87" spans="1:19" s="29" customFormat="1" ht="15">
      <c r="A87" s="14">
        <v>84</v>
      </c>
      <c r="B87" s="15" t="s">
        <v>350</v>
      </c>
      <c r="C87" s="213" t="s">
        <v>351</v>
      </c>
      <c r="D87" s="157"/>
      <c r="E87" s="178"/>
      <c r="F87" s="157"/>
      <c r="G87" s="178"/>
      <c r="H87" s="154"/>
      <c r="I87" s="178"/>
      <c r="J87" s="157"/>
      <c r="K87" s="174"/>
      <c r="L87" s="92">
        <v>1</v>
      </c>
      <c r="M87" s="102">
        <v>2</v>
      </c>
      <c r="N87" s="25">
        <f>SUM(D87+F87+H87+J87+L87)</f>
        <v>1</v>
      </c>
      <c r="O87" s="26">
        <f>SUM(E87+G87+I87+K87+M87)</f>
        <v>2</v>
      </c>
      <c r="P87" s="27">
        <f>SUM(D87,F87,H87,J87,L87)-S87</f>
        <v>1</v>
      </c>
      <c r="Q87" s="28">
        <f>SUM(E87,G87,I87,K87,M87)-R87</f>
        <v>2</v>
      </c>
      <c r="R87" s="29">
        <f>IF(COUNT(M87,K87,I87,G87,E87)=5,MIN(M87,K87,I87,G87,E87),0)</f>
        <v>0</v>
      </c>
      <c r="S87" s="29">
        <f>IF(COUNT(D87,F87,H87,J87,L87)=5,MIN(D87,F87,H87,J87,L87),0)</f>
        <v>0</v>
      </c>
    </row>
    <row r="88" spans="1:19" s="29" customFormat="1" ht="15">
      <c r="A88" s="100">
        <v>85</v>
      </c>
      <c r="B88" s="15" t="s">
        <v>356</v>
      </c>
      <c r="C88" s="213" t="s">
        <v>27</v>
      </c>
      <c r="D88" s="157"/>
      <c r="E88" s="178"/>
      <c r="F88" s="157"/>
      <c r="G88" s="178"/>
      <c r="H88" s="154"/>
      <c r="I88" s="178"/>
      <c r="J88" s="157"/>
      <c r="K88" s="174"/>
      <c r="L88" s="92">
        <v>1</v>
      </c>
      <c r="M88" s="102">
        <v>2</v>
      </c>
      <c r="N88" s="25">
        <f>SUM(D88+F88+H88+J88+L88)</f>
        <v>1</v>
      </c>
      <c r="O88" s="26">
        <f>SUM(E88+G88+I88+K88+M88)</f>
        <v>2</v>
      </c>
      <c r="P88" s="27">
        <f>SUM(D88,F88,H88,J88,L88)-S88</f>
        <v>1</v>
      </c>
      <c r="Q88" s="28">
        <f>SUM(E88,G88,I88,K88,M88)-R88</f>
        <v>2</v>
      </c>
      <c r="R88" s="29">
        <f>IF(COUNT(M88,K88,I88,G88,E88)=5,MIN(M88,K88,I88,G88,E88),0)</f>
        <v>0</v>
      </c>
      <c r="S88" s="29">
        <f>IF(COUNT(D88,F88,H88,J88,L88)=5,MIN(D88,F88,H88,J88,L88),0)</f>
        <v>0</v>
      </c>
    </row>
    <row r="89" spans="1:19" s="29" customFormat="1" ht="15">
      <c r="A89" s="100">
        <v>86</v>
      </c>
      <c r="B89" s="15" t="s">
        <v>348</v>
      </c>
      <c r="C89" s="213" t="s">
        <v>27</v>
      </c>
      <c r="D89" s="157"/>
      <c r="E89" s="178"/>
      <c r="F89" s="154"/>
      <c r="G89" s="178"/>
      <c r="H89" s="154"/>
      <c r="I89" s="178"/>
      <c r="J89" s="157"/>
      <c r="K89" s="174"/>
      <c r="L89" s="92">
        <v>1</v>
      </c>
      <c r="M89" s="102">
        <v>2</v>
      </c>
      <c r="N89" s="25">
        <f>SUM(D89+F89+H89+J89+L89)</f>
        <v>1</v>
      </c>
      <c r="O89" s="26">
        <f>SUM(E89+G89+I89+K89+M89)</f>
        <v>2</v>
      </c>
      <c r="P89" s="27">
        <f>SUM(D89,F89,H89,J89,L89)-S89</f>
        <v>1</v>
      </c>
      <c r="Q89" s="28">
        <f>SUM(E89,G89,I89,K89,M89)-R89</f>
        <v>2</v>
      </c>
      <c r="R89" s="29">
        <f>IF(COUNT(M89,K89,I89,G89,E89)=5,MIN(M89,K89,I89,G89,E89),0)</f>
        <v>0</v>
      </c>
      <c r="S89" s="29">
        <f>IF(COUNT(D89,F89,H89,J89,L89)=5,MIN(D89,F89,H89,J89,L89),0)</f>
        <v>0</v>
      </c>
    </row>
    <row r="90" spans="1:19" s="29" customFormat="1" ht="15">
      <c r="A90" s="14">
        <v>87</v>
      </c>
      <c r="B90" s="15" t="s">
        <v>166</v>
      </c>
      <c r="C90" s="213" t="s">
        <v>19</v>
      </c>
      <c r="D90" s="157"/>
      <c r="E90" s="178"/>
      <c r="F90" s="31">
        <v>1</v>
      </c>
      <c r="G90" s="38">
        <v>2</v>
      </c>
      <c r="H90" s="157"/>
      <c r="I90" s="178"/>
      <c r="J90" s="154"/>
      <c r="K90" s="174"/>
      <c r="L90" s="154"/>
      <c r="M90" s="339"/>
      <c r="N90" s="25">
        <f>SUM(D90+F90+H90+J90+L90)</f>
        <v>1</v>
      </c>
      <c r="O90" s="26">
        <f>SUM(E90+G90+I90+K90+M90)</f>
        <v>2</v>
      </c>
      <c r="P90" s="27">
        <f>SUM(D90,F90,H90,J90,L90)-S90</f>
        <v>1</v>
      </c>
      <c r="Q90" s="28">
        <f>SUM(E90,G90,I90,K90,M90)-R90</f>
        <v>2</v>
      </c>
      <c r="R90" s="29">
        <f>IF(COUNT(M90,K90,I90,G90,E90)=5,MIN(M90,K90,I90,G90,E90),0)</f>
        <v>0</v>
      </c>
      <c r="S90" s="29">
        <f>IF(COUNT(D90,F90,H90,J90,L90)=5,MIN(D90,F90,H90,J90,L90),0)</f>
        <v>0</v>
      </c>
    </row>
    <row r="91" spans="1:19" s="29" customFormat="1" ht="15">
      <c r="A91" s="100">
        <v>88</v>
      </c>
      <c r="B91" s="176" t="s">
        <v>167</v>
      </c>
      <c r="C91" s="191" t="s">
        <v>10</v>
      </c>
      <c r="D91" s="157"/>
      <c r="E91" s="156"/>
      <c r="F91" s="31">
        <v>1</v>
      </c>
      <c r="G91" s="59">
        <v>2</v>
      </c>
      <c r="H91" s="157"/>
      <c r="I91" s="178"/>
      <c r="J91" s="154"/>
      <c r="K91" s="174"/>
      <c r="L91" s="154"/>
      <c r="M91" s="178"/>
      <c r="N91" s="25">
        <f>SUM(D91+F91+H91+J91+L91)</f>
        <v>1</v>
      </c>
      <c r="O91" s="26">
        <f>SUM(E91+G91+I91+K91+M91)</f>
        <v>2</v>
      </c>
      <c r="P91" s="27">
        <f>SUM(D91,F91,H91,J91,L91)-S91</f>
        <v>1</v>
      </c>
      <c r="Q91" s="28">
        <f>SUM(E91,G91,I91,K91,M91)-R91</f>
        <v>2</v>
      </c>
      <c r="R91" s="29">
        <f>IF(COUNT(M91,K91,I91,G91,E91)=5,MIN(M91,K91,I91,G91,E91),0)</f>
        <v>0</v>
      </c>
      <c r="S91" s="29">
        <f>IF(COUNT(D91,F91,H91,J91,L91)=5,MIN(D91,F91,H91,J91,L91),0)</f>
        <v>0</v>
      </c>
    </row>
    <row r="92" spans="1:19" s="29" customFormat="1" ht="15">
      <c r="A92" s="100">
        <v>89</v>
      </c>
      <c r="B92" s="176" t="s">
        <v>146</v>
      </c>
      <c r="C92" s="191" t="s">
        <v>18</v>
      </c>
      <c r="D92" s="37">
        <v>1</v>
      </c>
      <c r="E92" s="38">
        <v>2</v>
      </c>
      <c r="F92" s="158"/>
      <c r="G92" s="174"/>
      <c r="H92" s="157"/>
      <c r="I92" s="174"/>
      <c r="J92" s="154"/>
      <c r="K92" s="178"/>
      <c r="L92" s="157"/>
      <c r="M92" s="178"/>
      <c r="N92" s="25">
        <f>SUM(D92+F92+H92+J92+L92)</f>
        <v>1</v>
      </c>
      <c r="O92" s="26">
        <f>SUM(E92+G92+I92+K92+M92)</f>
        <v>2</v>
      </c>
      <c r="P92" s="27">
        <f>SUM(D92,F92,H92,J92,L92)-S92</f>
        <v>1</v>
      </c>
      <c r="Q92" s="28">
        <f>SUM(E92,G92,I92,K92,M92)-R92</f>
        <v>2</v>
      </c>
      <c r="R92" s="29">
        <f>IF(COUNT(M92,K92,I92,G92,E92)=5,MIN(M92,K92,I92,G92,E92),0)</f>
        <v>0</v>
      </c>
      <c r="S92" s="29">
        <f>IF(COUNT(D92,F92,H92,J92,L92)=5,MIN(D92,F92,H92,J92,L92),0)</f>
        <v>0</v>
      </c>
    </row>
    <row r="93" spans="1:19" s="29" customFormat="1" ht="15">
      <c r="A93" s="14">
        <v>90</v>
      </c>
      <c r="B93" s="15" t="s">
        <v>144</v>
      </c>
      <c r="C93" s="213" t="s">
        <v>18</v>
      </c>
      <c r="D93" s="31">
        <v>1</v>
      </c>
      <c r="E93" s="38">
        <v>2</v>
      </c>
      <c r="F93" s="158"/>
      <c r="G93" s="174"/>
      <c r="H93" s="157"/>
      <c r="I93" s="174"/>
      <c r="J93" s="154"/>
      <c r="K93" s="178"/>
      <c r="L93" s="154"/>
      <c r="M93" s="338"/>
      <c r="N93" s="25">
        <f>SUM(D93+F93+H93+J93+L93)</f>
        <v>1</v>
      </c>
      <c r="O93" s="26">
        <f>SUM(E93+G93+I93+K93+M93)</f>
        <v>2</v>
      </c>
      <c r="P93" s="27">
        <f>SUM(D93,F93,H93,J93,L93)-S93</f>
        <v>1</v>
      </c>
      <c r="Q93" s="28">
        <f>SUM(E93,G93,I93,K93,M93)-R93</f>
        <v>2</v>
      </c>
      <c r="R93" s="29">
        <f>IF(COUNT(M93,K93,I93,G93,E93)=5,MIN(M93,K93,I93,G93,E93),0)</f>
        <v>0</v>
      </c>
      <c r="S93" s="29">
        <f>IF(COUNT(D93,F93,H93,J93,L93)=5,MIN(D93,F93,H93,J93,L93),0)</f>
        <v>0</v>
      </c>
    </row>
    <row r="94" spans="1:19" s="29" customFormat="1" ht="15">
      <c r="A94" s="100">
        <v>91</v>
      </c>
      <c r="B94" s="15" t="s">
        <v>297</v>
      </c>
      <c r="C94" s="213" t="s">
        <v>17</v>
      </c>
      <c r="D94" s="154"/>
      <c r="E94" s="178"/>
      <c r="F94" s="161"/>
      <c r="G94" s="174"/>
      <c r="H94" s="31">
        <v>1</v>
      </c>
      <c r="I94" s="99">
        <v>2</v>
      </c>
      <c r="J94" s="154"/>
      <c r="K94" s="178"/>
      <c r="L94" s="154"/>
      <c r="M94" s="178"/>
      <c r="N94" s="25">
        <f>SUM(D94+F94+H94+J94+L94)</f>
        <v>1</v>
      </c>
      <c r="O94" s="26">
        <f>SUM(E94+G94+I94+K94+M94)</f>
        <v>2</v>
      </c>
      <c r="P94" s="27">
        <f>SUM(D94,F94,H94,J94,L94)-S94</f>
        <v>1</v>
      </c>
      <c r="Q94" s="28">
        <f>SUM(E94,G94,I94,K94,M94)-R94</f>
        <v>2</v>
      </c>
      <c r="R94" s="29">
        <f>IF(COUNT(M94,K94,I94,G94,E94)=5,MIN(M94,K94,I94,G94,E94),0)</f>
        <v>0</v>
      </c>
      <c r="S94" s="29">
        <f>IF(COUNT(D94,F94,H94,J94,L94)=5,MIN(D94,F94,H94,J94,L94),0)</f>
        <v>0</v>
      </c>
    </row>
    <row r="95" spans="1:19" s="29" customFormat="1" ht="15">
      <c r="A95" s="100">
        <v>92</v>
      </c>
      <c r="B95" s="270" t="s">
        <v>148</v>
      </c>
      <c r="C95" s="213" t="s">
        <v>18</v>
      </c>
      <c r="D95" s="31">
        <v>1</v>
      </c>
      <c r="E95" s="217">
        <v>1</v>
      </c>
      <c r="F95" s="161"/>
      <c r="G95" s="188"/>
      <c r="H95" s="157"/>
      <c r="I95" s="174"/>
      <c r="J95" s="154"/>
      <c r="K95" s="178"/>
      <c r="L95" s="154"/>
      <c r="M95" s="178"/>
      <c r="N95" s="25">
        <f>SUM(D95+F95+H95+J95+L95)</f>
        <v>1</v>
      </c>
      <c r="O95" s="26">
        <f>SUM(E95+G95+I95+K95+M95)</f>
        <v>1</v>
      </c>
      <c r="P95" s="27">
        <f>SUM(D95,F95,H95,J95,L95)-S95</f>
        <v>1</v>
      </c>
      <c r="Q95" s="28">
        <f>SUM(E95,G95,I95,K95,M95)-R95</f>
        <v>1</v>
      </c>
      <c r="R95" s="29">
        <f>IF(COUNT(M95,K95,I95,G95,E95)=5,MIN(M95,K95,I95,G95,E95),0)</f>
        <v>0</v>
      </c>
      <c r="S95" s="29">
        <f>IF(COUNT(D95,F95,H95,J95,L95)=5,MIN(D95,F95,H95,J95,L95),0)</f>
        <v>0</v>
      </c>
    </row>
    <row r="96" spans="1:19" s="29" customFormat="1" ht="15">
      <c r="A96" s="14">
        <v>93</v>
      </c>
      <c r="B96" s="15" t="s">
        <v>354</v>
      </c>
      <c r="C96" s="213" t="s">
        <v>11</v>
      </c>
      <c r="D96" s="157"/>
      <c r="E96" s="178"/>
      <c r="F96" s="161"/>
      <c r="G96" s="174"/>
      <c r="H96" s="154"/>
      <c r="I96" s="174"/>
      <c r="J96" s="157"/>
      <c r="K96" s="178"/>
      <c r="L96" s="92">
        <v>1</v>
      </c>
      <c r="M96" s="102">
        <v>1</v>
      </c>
      <c r="N96" s="25">
        <f>SUM(D96+F96+H96+J96+L96)</f>
        <v>1</v>
      </c>
      <c r="O96" s="26">
        <f>SUM(E96+G96+I96+K96+M96)</f>
        <v>1</v>
      </c>
      <c r="P96" s="27">
        <f>SUM(D96,F96,H96,J96,L96)-S96</f>
        <v>1</v>
      </c>
      <c r="Q96" s="28">
        <f>SUM(E96,G96,I96,K96,M96)-R96</f>
        <v>1</v>
      </c>
      <c r="R96" s="29">
        <f>IF(COUNT(M96,K96,I96,G96,E96)=5,MIN(M96,K96,I96,G96,E96),0)</f>
        <v>0</v>
      </c>
      <c r="S96" s="29">
        <f>IF(COUNT(D96,F96,H96,J96,L96)=5,MIN(D96,F96,H96,J96,L96),0)</f>
        <v>0</v>
      </c>
    </row>
    <row r="97" spans="1:19" s="29" customFormat="1" ht="15">
      <c r="A97" s="100">
        <v>94</v>
      </c>
      <c r="B97" s="176" t="s">
        <v>147</v>
      </c>
      <c r="C97" s="191" t="s">
        <v>18</v>
      </c>
      <c r="D97" s="37">
        <v>1</v>
      </c>
      <c r="E97" s="38">
        <v>1</v>
      </c>
      <c r="F97" s="161"/>
      <c r="G97" s="174"/>
      <c r="H97" s="157"/>
      <c r="I97" s="174"/>
      <c r="J97" s="154"/>
      <c r="K97" s="178"/>
      <c r="L97" s="154"/>
      <c r="M97" s="338"/>
      <c r="N97" s="25">
        <f>SUM(D97+F97+H97+J97+L97)</f>
        <v>1</v>
      </c>
      <c r="O97" s="26">
        <f>SUM(E97+G97+I97+K97+M97)</f>
        <v>1</v>
      </c>
      <c r="P97" s="27">
        <f>SUM(D97,F97,H97,J97,L97)-S97</f>
        <v>1</v>
      </c>
      <c r="Q97" s="28">
        <f>SUM(E97,G97,I97,K97,M97)-R97</f>
        <v>1</v>
      </c>
      <c r="R97" s="29">
        <f>IF(COUNT(M97,K97,I97,G97,E97)=5,MIN(M97,K97,I97,G97,E97),0)</f>
        <v>0</v>
      </c>
      <c r="S97" s="29">
        <f>IF(COUNT(D97,F97,H97,J97,L97)=5,MIN(D97,F97,H97,J97,L97),0)</f>
        <v>0</v>
      </c>
    </row>
    <row r="98" spans="1:19" s="29" customFormat="1" ht="15">
      <c r="A98" s="100">
        <v>95</v>
      </c>
      <c r="B98" s="176" t="s">
        <v>298</v>
      </c>
      <c r="C98" s="191"/>
      <c r="D98" s="154"/>
      <c r="E98" s="178"/>
      <c r="F98" s="161"/>
      <c r="G98" s="174"/>
      <c r="H98" s="31">
        <v>1</v>
      </c>
      <c r="I98" s="99">
        <v>1</v>
      </c>
      <c r="J98" s="154"/>
      <c r="K98" s="178"/>
      <c r="L98" s="157"/>
      <c r="M98" s="178"/>
      <c r="N98" s="25">
        <f>SUM(D98+F98+H98+J98+L98)</f>
        <v>1</v>
      </c>
      <c r="O98" s="26">
        <f>SUM(E98+G98+I98+K98+M98)</f>
        <v>1</v>
      </c>
      <c r="P98" s="27">
        <f>SUM(D98,F98,H98,J98,L98)-S98</f>
        <v>1</v>
      </c>
      <c r="Q98" s="28">
        <f>SUM(E98,G98,I98,K98,M98)-R98</f>
        <v>1</v>
      </c>
      <c r="R98" s="29">
        <f>IF(COUNT(M98,K98,I98,G98,E98)=5,MIN(M98,K98,I98,G98,E98),0)</f>
        <v>0</v>
      </c>
      <c r="S98" s="29">
        <f>IF(COUNT(D98,F98,H98,J98,L98)=5,MIN(D98,F98,H98,J98,L98),0)</f>
        <v>0</v>
      </c>
    </row>
    <row r="99" spans="1:19" s="29" customFormat="1" ht="15">
      <c r="A99" s="14">
        <v>96</v>
      </c>
      <c r="B99" s="176" t="s">
        <v>334</v>
      </c>
      <c r="C99" s="191" t="s">
        <v>259</v>
      </c>
      <c r="D99" s="154"/>
      <c r="E99" s="178"/>
      <c r="F99" s="161"/>
      <c r="G99" s="174"/>
      <c r="H99" s="154"/>
      <c r="I99" s="174"/>
      <c r="J99" s="37">
        <v>1</v>
      </c>
      <c r="K99" s="38">
        <v>1</v>
      </c>
      <c r="L99" s="157"/>
      <c r="M99" s="178"/>
      <c r="N99" s="25">
        <f>SUM(D99+F99+H99+J99+L99)</f>
        <v>1</v>
      </c>
      <c r="O99" s="26">
        <f>SUM(E99+G99+I99+K99+M99)</f>
        <v>1</v>
      </c>
      <c r="P99" s="27">
        <f>SUM(D99,F99,H99,J99,L99)-S99</f>
        <v>1</v>
      </c>
      <c r="Q99" s="28">
        <f>SUM(E99,G99,I99,K99,M99)-R99</f>
        <v>1</v>
      </c>
      <c r="R99" s="29">
        <f>IF(COUNT(M99,K99,I99,G99,E99)=5,MIN(M99,K99,I99,G99,E99),0)</f>
        <v>0</v>
      </c>
      <c r="S99" s="29">
        <f>IF(COUNT(D99,F99,H99,J99,L99)=5,MIN(D99,F99,H99,J99,L99),0)</f>
        <v>0</v>
      </c>
    </row>
    <row r="100" spans="1:19" s="29" customFormat="1" ht="15.75" thickBot="1">
      <c r="A100" s="100">
        <v>97</v>
      </c>
      <c r="B100" s="251" t="s">
        <v>333</v>
      </c>
      <c r="C100" s="252" t="s">
        <v>259</v>
      </c>
      <c r="D100" s="274"/>
      <c r="E100" s="264"/>
      <c r="F100" s="331"/>
      <c r="G100" s="263"/>
      <c r="H100" s="274"/>
      <c r="I100" s="263"/>
      <c r="J100" s="218">
        <v>1</v>
      </c>
      <c r="K100" s="219">
        <v>1</v>
      </c>
      <c r="L100" s="274"/>
      <c r="M100" s="340"/>
      <c r="N100" s="255">
        <f>SUM(D100+F100+H100+J100+L100)</f>
        <v>1</v>
      </c>
      <c r="O100" s="256">
        <f>SUM(E100+G100+I100+K100+M100)</f>
        <v>1</v>
      </c>
      <c r="P100" s="257">
        <f>SUM(D100,F100,H100,J100,L100)-S100</f>
        <v>1</v>
      </c>
      <c r="Q100" s="258">
        <f>SUM(E100,G100,I100,K100,M100)-R100</f>
        <v>1</v>
      </c>
      <c r="R100" s="29">
        <f>IF(COUNT(M100,K100,I100,G100,E100)=5,MIN(M100,K100,I100,G100,E100),0)</f>
        <v>0</v>
      </c>
      <c r="S100" s="29">
        <f>IF(COUNT(D100,F100,H100,J100,L100)=5,MIN(D100,F100,H100,J100,L100),0)</f>
        <v>0</v>
      </c>
    </row>
    <row r="101" spans="1:17" s="186" customFormat="1" ht="15.75" thickBot="1">
      <c r="A101" s="246"/>
      <c r="D101" s="222"/>
      <c r="E101" s="187"/>
      <c r="F101" s="222"/>
      <c r="G101" s="187"/>
      <c r="H101" s="240"/>
      <c r="I101" s="187"/>
      <c r="J101" s="222"/>
      <c r="K101" s="187"/>
      <c r="L101" s="240"/>
      <c r="M101" s="247"/>
      <c r="N101" s="222"/>
      <c r="O101" s="248"/>
      <c r="P101" s="240"/>
      <c r="Q101" s="249"/>
    </row>
    <row r="102" spans="1:17" s="29" customFormat="1" ht="15.75" thickBot="1">
      <c r="A102" s="66" t="s">
        <v>12</v>
      </c>
      <c r="B102" s="189"/>
      <c r="C102" s="190"/>
      <c r="D102" s="69"/>
      <c r="E102" s="70"/>
      <c r="F102" s="69"/>
      <c r="G102" s="70"/>
      <c r="H102" s="69"/>
      <c r="I102" s="70"/>
      <c r="J102" s="69"/>
      <c r="K102" s="70"/>
      <c r="L102" s="69"/>
      <c r="M102" s="71"/>
      <c r="N102" s="72" t="s">
        <v>2</v>
      </c>
      <c r="O102" s="73" t="s">
        <v>6</v>
      </c>
      <c r="P102" s="74" t="s">
        <v>8</v>
      </c>
      <c r="Q102" s="73" t="s">
        <v>6</v>
      </c>
    </row>
    <row r="103" spans="1:19" s="30" customFormat="1" ht="15">
      <c r="A103" s="234">
        <v>1</v>
      </c>
      <c r="B103" s="176" t="s">
        <v>326</v>
      </c>
      <c r="C103" s="191" t="s">
        <v>19</v>
      </c>
      <c r="D103" s="16">
        <v>16</v>
      </c>
      <c r="E103" s="115">
        <v>4.5</v>
      </c>
      <c r="F103" s="16">
        <v>20</v>
      </c>
      <c r="G103" s="115">
        <v>5.5</v>
      </c>
      <c r="H103" s="23">
        <v>17</v>
      </c>
      <c r="I103" s="260">
        <v>5</v>
      </c>
      <c r="J103" s="21">
        <v>17</v>
      </c>
      <c r="K103" s="90">
        <v>4.5</v>
      </c>
      <c r="L103" s="23">
        <v>20</v>
      </c>
      <c r="M103" s="397">
        <v>6</v>
      </c>
      <c r="N103" s="118">
        <f>SUM(D103+F103+H103+J103+L103)</f>
        <v>90</v>
      </c>
      <c r="O103" s="119">
        <f>SUM(E103+G103+I103+K103+M103)</f>
        <v>25.5</v>
      </c>
      <c r="P103" s="120">
        <f>SUM(D103,F103,H103,J103,L103)-S103</f>
        <v>74</v>
      </c>
      <c r="Q103" s="28">
        <f>SUM(E103,G103,I103,K103,M103)-R103</f>
        <v>21</v>
      </c>
      <c r="R103" s="29">
        <f>IF(COUNT(M103,K103,I103,G103,E103)=5,MIN(M103,K103,I103,G103,E103),0)</f>
        <v>4.5</v>
      </c>
      <c r="S103" s="29">
        <f>IF(COUNT(D103,F103,H103,J103,L103)=5,MIN(D103,F103,H103,J103,L103),0)</f>
        <v>16</v>
      </c>
    </row>
    <row r="104" spans="1:19" s="30" customFormat="1" ht="15">
      <c r="A104" s="235">
        <v>2</v>
      </c>
      <c r="B104" s="239" t="s">
        <v>325</v>
      </c>
      <c r="C104" s="191" t="s">
        <v>19</v>
      </c>
      <c r="D104" s="31">
        <v>17</v>
      </c>
      <c r="E104" s="59">
        <v>5</v>
      </c>
      <c r="F104" s="31">
        <v>18</v>
      </c>
      <c r="G104" s="59">
        <v>5</v>
      </c>
      <c r="H104" s="44">
        <v>18</v>
      </c>
      <c r="I104" s="168">
        <v>6</v>
      </c>
      <c r="J104" s="37">
        <v>20</v>
      </c>
      <c r="K104" s="38">
        <v>6</v>
      </c>
      <c r="L104" s="44">
        <v>17</v>
      </c>
      <c r="M104" s="192">
        <v>5</v>
      </c>
      <c r="N104" s="130">
        <f>SUM(D104+F104+H104+J104+L104)</f>
        <v>90</v>
      </c>
      <c r="O104" s="131">
        <f>SUM(E104+G104+I104+K104+M104)</f>
        <v>27</v>
      </c>
      <c r="P104" s="96">
        <f>SUM(D104,F104,H104,J104,L104)-S104</f>
        <v>73</v>
      </c>
      <c r="Q104" s="28">
        <f>SUM(E104,G104,I104,K104,M104)-R104</f>
        <v>22</v>
      </c>
      <c r="R104" s="29">
        <f>IF(COUNT(M104,K104,I104,G104,E104)=5,MIN(M104,K104,I104,G104,E104),0)</f>
        <v>5</v>
      </c>
      <c r="S104" s="29">
        <f>IF(COUNT(D104,F104,H104,J104,L104)=5,MIN(D104,F104,H104,J104,L104),0)</f>
        <v>17</v>
      </c>
    </row>
    <row r="105" spans="1:19" s="30" customFormat="1" ht="15">
      <c r="A105" s="235">
        <v>3</v>
      </c>
      <c r="B105" s="176" t="s">
        <v>174</v>
      </c>
      <c r="C105" s="191" t="s">
        <v>19</v>
      </c>
      <c r="D105" s="31">
        <v>18</v>
      </c>
      <c r="E105" s="38">
        <v>5.5</v>
      </c>
      <c r="F105" s="37">
        <v>15</v>
      </c>
      <c r="G105" s="38">
        <v>5</v>
      </c>
      <c r="H105" s="150">
        <v>16</v>
      </c>
      <c r="I105" s="99">
        <v>5</v>
      </c>
      <c r="J105" s="31">
        <v>16</v>
      </c>
      <c r="K105" s="38">
        <v>4</v>
      </c>
      <c r="L105" s="158"/>
      <c r="M105" s="174"/>
      <c r="N105" s="130">
        <f>SUM(D105+F105+H105+J105+L105)</f>
        <v>65</v>
      </c>
      <c r="O105" s="131">
        <f>SUM(E105+G105+I105+K105+M105)</f>
        <v>19.5</v>
      </c>
      <c r="P105" s="96">
        <f>SUM(D105,F105,H105,J105,L105)-S105</f>
        <v>65</v>
      </c>
      <c r="Q105" s="28">
        <f>SUM(E105,G105,I105,K105,M105)-R105</f>
        <v>19.5</v>
      </c>
      <c r="R105" s="29">
        <f>IF(COUNT(M105,K105,I105,G105,E105)=5,MIN(M105,K105,I105,G105,E105),0)</f>
        <v>0</v>
      </c>
      <c r="S105" s="29">
        <f>IF(COUNT(D105,F105,H105,J105,L105)=5,MIN(D105,F105,H105,J105,L105),0)</f>
        <v>0</v>
      </c>
    </row>
    <row r="106" spans="1:19" s="30" customFormat="1" ht="15">
      <c r="A106" s="235">
        <v>4</v>
      </c>
      <c r="B106" s="176" t="s">
        <v>175</v>
      </c>
      <c r="C106" s="191" t="s">
        <v>19</v>
      </c>
      <c r="D106" s="37">
        <v>15</v>
      </c>
      <c r="E106" s="38">
        <v>4</v>
      </c>
      <c r="F106" s="37">
        <v>16</v>
      </c>
      <c r="G106" s="38">
        <v>5</v>
      </c>
      <c r="H106" s="44">
        <v>14</v>
      </c>
      <c r="I106" s="99">
        <v>5</v>
      </c>
      <c r="J106" s="37">
        <v>15</v>
      </c>
      <c r="K106" s="38">
        <v>4</v>
      </c>
      <c r="L106" s="44">
        <v>16</v>
      </c>
      <c r="M106" s="192">
        <v>4.5</v>
      </c>
      <c r="N106" s="130">
        <f>SUM(D106+F106+H106+J106+L106)</f>
        <v>76</v>
      </c>
      <c r="O106" s="131">
        <f>SUM(E106+G106+I106+K106+M106)</f>
        <v>22.5</v>
      </c>
      <c r="P106" s="96">
        <f>SUM(D106,F106,H106,J106,L106)-S106</f>
        <v>62</v>
      </c>
      <c r="Q106" s="28">
        <f>SUM(E106,G106,I106,K106,M106)-R106</f>
        <v>18.5</v>
      </c>
      <c r="R106" s="29">
        <f>IF(COUNT(M106,K106,I106,G106,E106)=5,MIN(M106,K106,I106,G106,E106),0)</f>
        <v>4</v>
      </c>
      <c r="S106" s="29">
        <f>IF(COUNT(D106,F106,H106,J106,L106)=5,MIN(D106,F106,H106,J106,L106),0)</f>
        <v>14</v>
      </c>
    </row>
    <row r="107" spans="1:19" s="30" customFormat="1" ht="15">
      <c r="A107" s="193">
        <v>5</v>
      </c>
      <c r="B107" s="176" t="s">
        <v>177</v>
      </c>
      <c r="C107" s="191" t="s">
        <v>19</v>
      </c>
      <c r="D107" s="31">
        <v>13</v>
      </c>
      <c r="E107" s="38">
        <v>3.5</v>
      </c>
      <c r="F107" s="37">
        <v>11</v>
      </c>
      <c r="G107" s="38">
        <v>3</v>
      </c>
      <c r="H107" s="44">
        <v>12</v>
      </c>
      <c r="I107" s="168">
        <v>4</v>
      </c>
      <c r="J107" s="37">
        <v>18</v>
      </c>
      <c r="K107" s="38">
        <v>5</v>
      </c>
      <c r="L107" s="44">
        <v>14</v>
      </c>
      <c r="M107" s="168">
        <v>4</v>
      </c>
      <c r="N107" s="130">
        <f>SUM(D107+F107+H107+J107+L107)</f>
        <v>68</v>
      </c>
      <c r="O107" s="131">
        <f>SUM(E107+G107+I107+K107+M107)</f>
        <v>19.5</v>
      </c>
      <c r="P107" s="96">
        <f>SUM(D107,F107,H107,J107,L107)-S107</f>
        <v>57</v>
      </c>
      <c r="Q107" s="28">
        <f>SUM(E107,G107,I107,K107,M107)-R107</f>
        <v>16.5</v>
      </c>
      <c r="R107" s="29">
        <f>IF(COUNT(M107,K107,I107,G107,E107)=5,MIN(M107,K107,I107,G107,E107),0)</f>
        <v>3</v>
      </c>
      <c r="S107" s="29">
        <f>IF(COUNT(D107,F107,H107,J107,L107)=5,MIN(D107,F107,H107,J107,L107),0)</f>
        <v>11</v>
      </c>
    </row>
    <row r="108" spans="1:19" s="30" customFormat="1" ht="15">
      <c r="A108" s="100">
        <v>6</v>
      </c>
      <c r="B108" s="270" t="s">
        <v>176</v>
      </c>
      <c r="C108" s="191" t="s">
        <v>19</v>
      </c>
      <c r="D108" s="31">
        <v>14</v>
      </c>
      <c r="E108" s="38">
        <v>3.5</v>
      </c>
      <c r="F108" s="37">
        <v>17</v>
      </c>
      <c r="G108" s="38">
        <v>5</v>
      </c>
      <c r="H108" s="44">
        <v>9</v>
      </c>
      <c r="I108" s="168">
        <v>4</v>
      </c>
      <c r="J108" s="31">
        <v>14</v>
      </c>
      <c r="K108" s="59">
        <v>4</v>
      </c>
      <c r="L108" s="161"/>
      <c r="M108" s="341"/>
      <c r="N108" s="130">
        <f>SUM(D108+F108+H108+J108+L108)</f>
        <v>54</v>
      </c>
      <c r="O108" s="131">
        <f>SUM(E108+G108+I108+K108+M108)</f>
        <v>16.5</v>
      </c>
      <c r="P108" s="96">
        <f>SUM(D108,F108,H108,J108,L108)-S108</f>
        <v>54</v>
      </c>
      <c r="Q108" s="28">
        <f>SUM(E108,G108,I108,K108,M108)-R108</f>
        <v>16.5</v>
      </c>
      <c r="R108" s="29">
        <f>IF(COUNT(M108,K108,I108,G108,E108)=5,MIN(M108,K108,I108,G108,E108),0)</f>
        <v>0</v>
      </c>
      <c r="S108" s="29">
        <f>IF(COUNT(D108,F108,H108,J108,L108)=5,MIN(D108,F108,H108,J108,L108),0)</f>
        <v>0</v>
      </c>
    </row>
    <row r="109" spans="1:19" s="30" customFormat="1" ht="15">
      <c r="A109" s="193">
        <v>7</v>
      </c>
      <c r="B109" s="270" t="s">
        <v>178</v>
      </c>
      <c r="C109" s="191" t="s">
        <v>19</v>
      </c>
      <c r="D109" s="31">
        <v>12</v>
      </c>
      <c r="E109" s="38">
        <v>3</v>
      </c>
      <c r="F109" s="31">
        <v>12</v>
      </c>
      <c r="G109" s="59">
        <v>3.5</v>
      </c>
      <c r="H109" s="44">
        <v>10</v>
      </c>
      <c r="I109" s="168">
        <v>4</v>
      </c>
      <c r="J109" s="31">
        <v>10</v>
      </c>
      <c r="K109" s="38">
        <v>3</v>
      </c>
      <c r="L109" s="44">
        <v>13</v>
      </c>
      <c r="M109" s="168">
        <v>3.5</v>
      </c>
      <c r="N109" s="130">
        <f>SUM(D109+F109+H109+J109+L109)</f>
        <v>57</v>
      </c>
      <c r="O109" s="131">
        <f>SUM(E109+G109+I109+K109+M109)</f>
        <v>17</v>
      </c>
      <c r="P109" s="96">
        <f>SUM(D109,F109,H109,J109,L109)-S109</f>
        <v>47</v>
      </c>
      <c r="Q109" s="28">
        <f>SUM(E109,G109,I109,K109,M109)-R109</f>
        <v>14</v>
      </c>
      <c r="R109" s="29">
        <f>IF(COUNT(M109,K109,I109,G109,E109)=5,MIN(M109,K109,I109,G109,E109),0)</f>
        <v>3</v>
      </c>
      <c r="S109" s="29">
        <f>IF(COUNT(D109,F109,H109,J109,L109)=5,MIN(D109,F109,H109,J109,L109),0)</f>
        <v>10</v>
      </c>
    </row>
    <row r="110" spans="1:19" s="30" customFormat="1" ht="15">
      <c r="A110" s="100">
        <v>8</v>
      </c>
      <c r="B110" s="176" t="s">
        <v>327</v>
      </c>
      <c r="C110" s="191" t="s">
        <v>19</v>
      </c>
      <c r="D110" s="31">
        <v>20</v>
      </c>
      <c r="E110" s="38">
        <v>5.5</v>
      </c>
      <c r="F110" s="154"/>
      <c r="G110" s="194"/>
      <c r="H110" s="44">
        <v>20</v>
      </c>
      <c r="I110" s="168">
        <v>6</v>
      </c>
      <c r="J110" s="157"/>
      <c r="K110" s="178"/>
      <c r="L110" s="161"/>
      <c r="M110" s="341"/>
      <c r="N110" s="130">
        <f>SUM(D110+F110+H110+J110+L110)</f>
        <v>40</v>
      </c>
      <c r="O110" s="131">
        <f>SUM(E110+G110+I110+K110+M110)</f>
        <v>11.5</v>
      </c>
      <c r="P110" s="96">
        <f>SUM(D110,F110,H110,J110,L110)-S110</f>
        <v>40</v>
      </c>
      <c r="Q110" s="28">
        <f>SUM(E110,G110,I110,K110,M110)-R110</f>
        <v>11.5</v>
      </c>
      <c r="R110" s="29">
        <f>IF(COUNT(M110,K110,I110,G110,E110)=5,MIN(M110,K110,I110,G110,E110),0)</f>
        <v>0</v>
      </c>
      <c r="S110" s="29">
        <f>IF(COUNT(D110,F110,H110,J110,L110)=5,MIN(D110,F110,H110,J110,L110),0)</f>
        <v>0</v>
      </c>
    </row>
    <row r="111" spans="1:19" s="30" customFormat="1" ht="15">
      <c r="A111" s="193">
        <v>9</v>
      </c>
      <c r="B111" s="176" t="s">
        <v>180</v>
      </c>
      <c r="C111" s="191" t="s">
        <v>19</v>
      </c>
      <c r="D111" s="37">
        <v>10</v>
      </c>
      <c r="E111" s="38">
        <v>2.5</v>
      </c>
      <c r="F111" s="31">
        <v>8</v>
      </c>
      <c r="G111" s="59">
        <v>2</v>
      </c>
      <c r="H111" s="158"/>
      <c r="I111" s="174"/>
      <c r="J111" s="31">
        <v>7</v>
      </c>
      <c r="K111" s="59">
        <v>2</v>
      </c>
      <c r="L111" s="44">
        <v>11</v>
      </c>
      <c r="M111" s="168">
        <v>3</v>
      </c>
      <c r="N111" s="130">
        <f>SUM(D111+F111+H111+J111+L111)</f>
        <v>36</v>
      </c>
      <c r="O111" s="131">
        <f>SUM(E111+G111+I111+K111+M111)</f>
        <v>9.5</v>
      </c>
      <c r="P111" s="96">
        <f>SUM(D111,F111,H111,J111,L111)-S111</f>
        <v>36</v>
      </c>
      <c r="Q111" s="28">
        <f>SUM(E111,G111,I111,K111,M111)-R111</f>
        <v>9.5</v>
      </c>
      <c r="R111" s="29">
        <f>IF(COUNT(M111,K111,I111,G111,E111)=5,MIN(M111,K111,I111,G111,E111),0)</f>
        <v>0</v>
      </c>
      <c r="S111" s="29">
        <f>IF(COUNT(D111,F111,H111,J111,L111)=5,MIN(D111,F111,H111,J111,L111),0)</f>
        <v>0</v>
      </c>
    </row>
    <row r="112" spans="1:19" s="30" customFormat="1" ht="15">
      <c r="A112" s="100">
        <v>10</v>
      </c>
      <c r="B112" s="276" t="s">
        <v>303</v>
      </c>
      <c r="C112" s="191" t="s">
        <v>151</v>
      </c>
      <c r="D112" s="157"/>
      <c r="E112" s="178"/>
      <c r="F112" s="31">
        <v>5</v>
      </c>
      <c r="G112" s="38">
        <v>4</v>
      </c>
      <c r="H112" s="44">
        <v>13</v>
      </c>
      <c r="I112" s="168">
        <v>5</v>
      </c>
      <c r="J112" s="157"/>
      <c r="K112" s="178"/>
      <c r="L112" s="44">
        <v>15</v>
      </c>
      <c r="M112" s="181">
        <v>4</v>
      </c>
      <c r="N112" s="130">
        <f>SUM(D112+F112+H112+J112+L112)</f>
        <v>33</v>
      </c>
      <c r="O112" s="131">
        <f>SUM(E112+G112+I112+K112+M112)</f>
        <v>13</v>
      </c>
      <c r="P112" s="96">
        <f>SUM(D112,F112,H112,J112,L112)-S112</f>
        <v>33</v>
      </c>
      <c r="Q112" s="28">
        <f>SUM(E112,G112,I112,K112,M112)-R112</f>
        <v>13</v>
      </c>
      <c r="R112" s="29">
        <f>IF(COUNT(M112,K112,I112,G112,E112)=5,MIN(M112,K112,I112,G112,E112),0)</f>
        <v>0</v>
      </c>
      <c r="S112" s="29">
        <f>IF(COUNT(D112,F112,H112,J112,L112)=5,MIN(D112,F112,H112,J112,L112),0)</f>
        <v>0</v>
      </c>
    </row>
    <row r="113" spans="1:19" s="60" customFormat="1" ht="15">
      <c r="A113" s="193">
        <v>11</v>
      </c>
      <c r="B113" s="176" t="s">
        <v>299</v>
      </c>
      <c r="C113" s="191" t="s">
        <v>78</v>
      </c>
      <c r="D113" s="154"/>
      <c r="E113" s="194"/>
      <c r="F113" s="154"/>
      <c r="G113" s="194"/>
      <c r="H113" s="396">
        <v>15</v>
      </c>
      <c r="I113" s="180">
        <v>5</v>
      </c>
      <c r="J113" s="157"/>
      <c r="K113" s="178"/>
      <c r="L113" s="44">
        <v>18</v>
      </c>
      <c r="M113" s="168">
        <v>5</v>
      </c>
      <c r="N113" s="130">
        <f>SUM(D113+F113+H113+J113+L113)</f>
        <v>33</v>
      </c>
      <c r="O113" s="131">
        <f>SUM(E113+G113+I113+K113+M113)</f>
        <v>10</v>
      </c>
      <c r="P113" s="96">
        <f>SUM(D113,F113,H113,J113,L113)-S113</f>
        <v>33</v>
      </c>
      <c r="Q113" s="28">
        <f>SUM(E113,G113,I113,K113,M113)-R113</f>
        <v>10</v>
      </c>
      <c r="R113" s="29">
        <f>IF(COUNT(M113,K113,I113,G113,E113)=5,MIN(M113,K113,I113,G113,E113),0)</f>
        <v>0</v>
      </c>
      <c r="S113" s="29">
        <f>IF(COUNT(D113,F113,H113,J113,L113)=5,MIN(D113,F113,H113,J113,L113),0)</f>
        <v>0</v>
      </c>
    </row>
    <row r="114" spans="1:19" s="60" customFormat="1" ht="15">
      <c r="A114" s="100">
        <v>12</v>
      </c>
      <c r="B114" s="195" t="s">
        <v>183</v>
      </c>
      <c r="C114" s="196" t="s">
        <v>21</v>
      </c>
      <c r="D114" s="157"/>
      <c r="E114" s="178"/>
      <c r="F114" s="37">
        <v>9</v>
      </c>
      <c r="G114" s="38">
        <v>3</v>
      </c>
      <c r="H114" s="44">
        <v>11</v>
      </c>
      <c r="I114" s="168">
        <v>4</v>
      </c>
      <c r="J114" s="157"/>
      <c r="K114" s="178"/>
      <c r="L114" s="44">
        <v>10</v>
      </c>
      <c r="M114" s="201">
        <v>2</v>
      </c>
      <c r="N114" s="130">
        <f>SUM(D114+F114+H114+J114+L114)</f>
        <v>30</v>
      </c>
      <c r="O114" s="131">
        <f>SUM(E114+G114+I114+K114+M114)</f>
        <v>9</v>
      </c>
      <c r="P114" s="96">
        <f>SUM(D114,F114,H114,J114,L114)-S114</f>
        <v>30</v>
      </c>
      <c r="Q114" s="28">
        <f>SUM(E114,G114,I114,K114,M114)-R114</f>
        <v>9</v>
      </c>
      <c r="R114" s="29">
        <f>IF(COUNT(M114,K114,I114,G114,E114)=5,MIN(M114,K114,I114,G114,E114),0)</f>
        <v>0</v>
      </c>
      <c r="S114" s="29">
        <f>IF(COUNT(D114,F114,H114,J114,L114)=5,MIN(D114,F114,H114,J114,L114),0)</f>
        <v>0</v>
      </c>
    </row>
    <row r="115" spans="1:19" s="60" customFormat="1" ht="15">
      <c r="A115" s="193">
        <v>13</v>
      </c>
      <c r="B115" s="195" t="s">
        <v>109</v>
      </c>
      <c r="C115" s="196" t="s">
        <v>19</v>
      </c>
      <c r="D115" s="157"/>
      <c r="E115" s="178"/>
      <c r="F115" s="37">
        <v>13</v>
      </c>
      <c r="G115" s="38">
        <v>4</v>
      </c>
      <c r="H115" s="158"/>
      <c r="I115" s="174"/>
      <c r="J115" s="37">
        <v>13</v>
      </c>
      <c r="K115" s="38">
        <v>4</v>
      </c>
      <c r="L115" s="161"/>
      <c r="M115" s="341"/>
      <c r="N115" s="130">
        <f>SUM(D115+F115+H115+J115+L115)</f>
        <v>26</v>
      </c>
      <c r="O115" s="131">
        <f>SUM(E115+G115+I115+K115+M115)</f>
        <v>8</v>
      </c>
      <c r="P115" s="96">
        <f>SUM(D115,F115,H115,J115,L115)-S115</f>
        <v>26</v>
      </c>
      <c r="Q115" s="28">
        <f>SUM(E115,G115,I115,K115,M115)-R115</f>
        <v>8</v>
      </c>
      <c r="R115" s="29">
        <f>IF(COUNT(M115,K115,I115,G115,E115)=5,MIN(M115,K115,I115,G115,E115),0)</f>
        <v>0</v>
      </c>
      <c r="S115" s="29">
        <f>IF(COUNT(D115,F115,H115,J115,L115)=5,MIN(D115,F115,H115,J115,L115),0)</f>
        <v>0</v>
      </c>
    </row>
    <row r="116" spans="1:19" s="60" customFormat="1" ht="15">
      <c r="A116" s="100">
        <v>14</v>
      </c>
      <c r="B116" s="394" t="s">
        <v>179</v>
      </c>
      <c r="C116" s="196" t="s">
        <v>10</v>
      </c>
      <c r="D116" s="31">
        <v>11</v>
      </c>
      <c r="E116" s="38">
        <v>2.5</v>
      </c>
      <c r="F116" s="154"/>
      <c r="G116" s="194"/>
      <c r="H116" s="44">
        <v>8</v>
      </c>
      <c r="I116" s="168">
        <v>4</v>
      </c>
      <c r="J116" s="31">
        <v>4</v>
      </c>
      <c r="K116" s="59">
        <v>1</v>
      </c>
      <c r="L116" s="158"/>
      <c r="M116" s="174"/>
      <c r="N116" s="130">
        <f>SUM(D116+F116+H116+J116+L116)</f>
        <v>23</v>
      </c>
      <c r="O116" s="131">
        <f>SUM(E116+G116+I116+K116+M116)</f>
        <v>7.5</v>
      </c>
      <c r="P116" s="96">
        <f>SUM(D116,F116,H116,J116,L116)-S116</f>
        <v>23</v>
      </c>
      <c r="Q116" s="28">
        <f>SUM(E116,G116,I116,K116,M116)-R116</f>
        <v>7.5</v>
      </c>
      <c r="R116" s="29">
        <f>IF(COUNT(M116,K116,I116,G116,E116)=5,MIN(M116,K116,I116,G116,E116),0)</f>
        <v>0</v>
      </c>
      <c r="S116" s="29">
        <f>IF(COUNT(D116,F116,H116,J116,L116)=5,MIN(D116,F116,H116,J116,L116),0)</f>
        <v>0</v>
      </c>
    </row>
    <row r="117" spans="1:19" s="60" customFormat="1" ht="15">
      <c r="A117" s="193">
        <v>15</v>
      </c>
      <c r="B117" s="394" t="s">
        <v>306</v>
      </c>
      <c r="C117" s="197" t="s">
        <v>9</v>
      </c>
      <c r="D117" s="154"/>
      <c r="E117" s="178"/>
      <c r="F117" s="37">
        <v>10</v>
      </c>
      <c r="G117" s="38">
        <v>3</v>
      </c>
      <c r="H117" s="31">
        <v>6</v>
      </c>
      <c r="I117" s="59">
        <v>2</v>
      </c>
      <c r="J117" s="157"/>
      <c r="K117" s="178"/>
      <c r="L117" s="158"/>
      <c r="M117" s="174"/>
      <c r="N117" s="130">
        <f>SUM(D117+F117+H117+J117+L117)</f>
        <v>16</v>
      </c>
      <c r="O117" s="131">
        <f>SUM(E117+G117+I117+K117+M117)</f>
        <v>5</v>
      </c>
      <c r="P117" s="96">
        <f>SUM(D117,F117,H117,J117,L117)-S117</f>
        <v>16</v>
      </c>
      <c r="Q117" s="28">
        <f>SUM(E117,G117,I117,K117,M117)-R117</f>
        <v>5</v>
      </c>
      <c r="R117" s="29">
        <f>IF(COUNT(M117,K117,I117,G117,E117)=5,MIN(M117,K117,I117,G117,E117),0)</f>
        <v>0</v>
      </c>
      <c r="S117" s="29">
        <f>IF(COUNT(D117,F117,H117,J117,L117)=5,MIN(D117,F117,H117,J117,L117),0)</f>
        <v>0</v>
      </c>
    </row>
    <row r="118" spans="1:19" s="60" customFormat="1" ht="15">
      <c r="A118" s="100">
        <v>16</v>
      </c>
      <c r="B118" s="393" t="s">
        <v>313</v>
      </c>
      <c r="C118" s="199" t="s">
        <v>19</v>
      </c>
      <c r="D118" s="154"/>
      <c r="E118" s="194"/>
      <c r="F118" s="31">
        <v>14</v>
      </c>
      <c r="G118" s="59">
        <v>4</v>
      </c>
      <c r="H118" s="157"/>
      <c r="I118" s="178"/>
      <c r="J118" s="157"/>
      <c r="K118" s="178"/>
      <c r="L118" s="161"/>
      <c r="M118" s="200"/>
      <c r="N118" s="130">
        <f>SUM(D118+F118+H118+J118+L118)</f>
        <v>14</v>
      </c>
      <c r="O118" s="131">
        <f>SUM(E118+G118+I118+K118+M118)</f>
        <v>4</v>
      </c>
      <c r="P118" s="96">
        <f>SUM(D118,F118,H118,J118,L118)-S118</f>
        <v>14</v>
      </c>
      <c r="Q118" s="28">
        <f>SUM(E118,G118,I118,K118,M118)-R118</f>
        <v>4</v>
      </c>
      <c r="R118" s="29">
        <f>IF(COUNT(M118,K118,I118,G118,E118)=5,MIN(M118,K118,I118,G118,E118),0)</f>
        <v>0</v>
      </c>
      <c r="S118" s="29">
        <f>IF(COUNT(D118,F118,H118,J118,L118)=5,MIN(D118,F118,H118,J118,L118),0)</f>
        <v>0</v>
      </c>
    </row>
    <row r="119" spans="1:19" s="60" customFormat="1" ht="15">
      <c r="A119" s="193">
        <v>17</v>
      </c>
      <c r="B119" s="176" t="s">
        <v>343</v>
      </c>
      <c r="C119" s="176"/>
      <c r="D119" s="157"/>
      <c r="E119" s="174"/>
      <c r="F119" s="154"/>
      <c r="G119" s="200"/>
      <c r="H119" s="157"/>
      <c r="I119" s="178"/>
      <c r="J119" s="31">
        <v>12</v>
      </c>
      <c r="K119" s="38">
        <v>3.5</v>
      </c>
      <c r="L119" s="161"/>
      <c r="M119" s="200"/>
      <c r="N119" s="130">
        <f>SUM(D119+F119+H119+J119+L119)</f>
        <v>12</v>
      </c>
      <c r="O119" s="131">
        <f>SUM(E119+G119+I119+K119+M119)</f>
        <v>3.5</v>
      </c>
      <c r="P119" s="96">
        <f>SUM(D119,F119,H119,J119,L119)-S119</f>
        <v>12</v>
      </c>
      <c r="Q119" s="28">
        <f>SUM(E119,G119,I119,K119,M119)-R119</f>
        <v>3.5</v>
      </c>
      <c r="R119" s="29">
        <f>IF(COUNT(M119,K119,I119,G119,E119)=5,MIN(M119,K119,I119,G119,E119),0)</f>
        <v>0</v>
      </c>
      <c r="S119" s="29">
        <f>IF(COUNT(D119,F119,H119,J119,L119)=5,MIN(D119,F119,H119,J119,L119),0)</f>
        <v>0</v>
      </c>
    </row>
    <row r="120" spans="1:19" s="60" customFormat="1" ht="15">
      <c r="A120" s="100">
        <v>18</v>
      </c>
      <c r="B120" s="176" t="s">
        <v>353</v>
      </c>
      <c r="C120" s="176" t="s">
        <v>11</v>
      </c>
      <c r="D120" s="154"/>
      <c r="E120" s="174"/>
      <c r="F120" s="154"/>
      <c r="G120" s="174"/>
      <c r="H120" s="154"/>
      <c r="I120" s="178"/>
      <c r="J120" s="154"/>
      <c r="K120" s="178"/>
      <c r="L120" s="44">
        <v>12</v>
      </c>
      <c r="M120" s="181">
        <v>3</v>
      </c>
      <c r="N120" s="130">
        <f>SUM(D120+F120+H120+J120+L120)</f>
        <v>12</v>
      </c>
      <c r="O120" s="131">
        <f>SUM(E120+G120+I120+K120+M120)</f>
        <v>3</v>
      </c>
      <c r="P120" s="96">
        <f>SUM(D120,F120,H120,J120,L120)-S120</f>
        <v>12</v>
      </c>
      <c r="Q120" s="28">
        <f>SUM(E120,G120,I120,K120,M120)-R120</f>
        <v>3</v>
      </c>
      <c r="R120" s="29">
        <f>IF(COUNT(M120,K120,I120,G120,E120)=5,MIN(M120,K120,I120,G120,E120),0)</f>
        <v>0</v>
      </c>
      <c r="S120" s="29">
        <f>IF(COUNT(D120,F120,H120,J120,L120)=5,MIN(D120,F120,H120,J120,L120),0)</f>
        <v>0</v>
      </c>
    </row>
    <row r="121" spans="1:19" s="60" customFormat="1" ht="15">
      <c r="A121" s="193">
        <v>19</v>
      </c>
      <c r="B121" s="176" t="s">
        <v>346</v>
      </c>
      <c r="C121" s="176"/>
      <c r="D121" s="157"/>
      <c r="E121" s="174"/>
      <c r="F121" s="154"/>
      <c r="G121" s="200"/>
      <c r="H121" s="157"/>
      <c r="I121" s="178"/>
      <c r="J121" s="31">
        <v>3</v>
      </c>
      <c r="K121" s="38">
        <v>1</v>
      </c>
      <c r="L121" s="44">
        <v>9</v>
      </c>
      <c r="M121" s="181">
        <v>1</v>
      </c>
      <c r="N121" s="130">
        <f>SUM(D121+F121+H121+J121+L121)</f>
        <v>12</v>
      </c>
      <c r="O121" s="131">
        <f>SUM(E121+G121+I121+K121+M121)</f>
        <v>2</v>
      </c>
      <c r="P121" s="96">
        <f>SUM(D121,F121,H121,J121,L121)-S121</f>
        <v>12</v>
      </c>
      <c r="Q121" s="28">
        <f>SUM(E121,G121,I121,K121,M121)-R121</f>
        <v>2</v>
      </c>
      <c r="R121" s="29">
        <f>IF(COUNT(M121,K121,I121,G121,E121)=5,MIN(M121,K121,I121,G121,E121),0)</f>
        <v>0</v>
      </c>
      <c r="S121" s="29">
        <f>IF(COUNT(D121,F121,H121,J121,L121)=5,MIN(D121,F121,H121,J121,L121),0)</f>
        <v>0</v>
      </c>
    </row>
    <row r="122" spans="1:19" s="60" customFormat="1" ht="15">
      <c r="A122" s="100">
        <v>20</v>
      </c>
      <c r="B122" s="270" t="s">
        <v>347</v>
      </c>
      <c r="C122" s="176"/>
      <c r="D122" s="157"/>
      <c r="E122" s="174"/>
      <c r="F122" s="154"/>
      <c r="G122" s="200"/>
      <c r="H122" s="157"/>
      <c r="I122" s="178"/>
      <c r="J122" s="31">
        <v>11</v>
      </c>
      <c r="K122" s="38">
        <v>3.5</v>
      </c>
      <c r="L122" s="161"/>
      <c r="M122" s="200"/>
      <c r="N122" s="130">
        <f>SUM(D122+F122+H122+J122+L122)</f>
        <v>11</v>
      </c>
      <c r="O122" s="131">
        <f>SUM(E122+G122+I122+K122+M122)</f>
        <v>3.5</v>
      </c>
      <c r="P122" s="96">
        <f>SUM(D122,F122,H122,J122,L122)-S122</f>
        <v>11</v>
      </c>
      <c r="Q122" s="28">
        <f>SUM(E122,G122,I122,K122,M122)-R122</f>
        <v>3.5</v>
      </c>
      <c r="R122" s="29">
        <f>IF(COUNT(M122,K122,I122,G122,E122)=5,MIN(M122,K122,I122,G122,E122),0)</f>
        <v>0</v>
      </c>
      <c r="S122" s="29">
        <f>IF(COUNT(D122,F122,H122,J122,L122)=5,MIN(D122,F122,H122,J122,L122),0)</f>
        <v>0</v>
      </c>
    </row>
    <row r="123" spans="1:80" s="60" customFormat="1" ht="15">
      <c r="A123" s="193">
        <v>21</v>
      </c>
      <c r="B123" s="195" t="s">
        <v>181</v>
      </c>
      <c r="C123" s="196" t="s">
        <v>18</v>
      </c>
      <c r="D123" s="31">
        <v>9</v>
      </c>
      <c r="E123" s="99">
        <v>2.5</v>
      </c>
      <c r="F123" s="154"/>
      <c r="G123" s="200"/>
      <c r="H123" s="157"/>
      <c r="I123" s="174"/>
      <c r="J123" s="157"/>
      <c r="K123" s="178"/>
      <c r="L123" s="161"/>
      <c r="M123" s="200"/>
      <c r="N123" s="130">
        <f>SUM(D123+F123+H123+J123+L123)</f>
        <v>9</v>
      </c>
      <c r="O123" s="131">
        <f>SUM(E123+G123+I123+K123+M123)</f>
        <v>2.5</v>
      </c>
      <c r="P123" s="96">
        <f>SUM(D123,F123,H123,J123,L123)-S123</f>
        <v>9</v>
      </c>
      <c r="Q123" s="28">
        <f>SUM(E123,G123,I123,K123,M123)-R123</f>
        <v>2.5</v>
      </c>
      <c r="R123" s="29">
        <f>IF(COUNT(M123,K123,I123,G123,E123)=5,MIN(M123,K123,I123,G123,E123),0)</f>
        <v>0</v>
      </c>
      <c r="S123" s="29">
        <f>IF(COUNT(D123,F123,H123,J123,L123)=5,MIN(D123,F123,H123,J123,L123),0)</f>
        <v>0</v>
      </c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19" s="60" customFormat="1" ht="15">
      <c r="A124" s="100">
        <v>22</v>
      </c>
      <c r="B124" s="195" t="s">
        <v>344</v>
      </c>
      <c r="C124" s="196"/>
      <c r="D124" s="157"/>
      <c r="E124" s="174"/>
      <c r="F124" s="154"/>
      <c r="G124" s="200"/>
      <c r="H124" s="157"/>
      <c r="I124" s="174"/>
      <c r="J124" s="31">
        <v>9</v>
      </c>
      <c r="K124" s="38">
        <v>2</v>
      </c>
      <c r="L124" s="161"/>
      <c r="M124" s="200"/>
      <c r="N124" s="130">
        <f>SUM(D124+F124+H124+J124+L124)</f>
        <v>9</v>
      </c>
      <c r="O124" s="131">
        <f>SUM(E124+G124+I124+K124+M124)</f>
        <v>2</v>
      </c>
      <c r="P124" s="96">
        <f>SUM(D124,F124,H124,J124,L124)-S124</f>
        <v>9</v>
      </c>
      <c r="Q124" s="28">
        <f>SUM(E124,G124,I124,K124,M124)-R124</f>
        <v>2</v>
      </c>
      <c r="R124" s="29">
        <f>IF(COUNT(M124,K124,I124,G124,E124)=5,MIN(M124,K124,I124,G124,E124),0)</f>
        <v>0</v>
      </c>
      <c r="S124" s="29">
        <f>IF(COUNT(D124,F124,H124,J124,L124)=5,MIN(D124,F124,H124,J124,L124),0)</f>
        <v>0</v>
      </c>
    </row>
    <row r="125" spans="1:19" s="60" customFormat="1" ht="15">
      <c r="A125" s="193">
        <v>23</v>
      </c>
      <c r="B125" s="195" t="s">
        <v>342</v>
      </c>
      <c r="C125" s="196"/>
      <c r="D125" s="154"/>
      <c r="E125" s="200"/>
      <c r="F125" s="154"/>
      <c r="G125" s="200"/>
      <c r="H125" s="31">
        <v>1</v>
      </c>
      <c r="I125" s="99">
        <v>0</v>
      </c>
      <c r="J125" s="31">
        <v>8</v>
      </c>
      <c r="K125" s="38">
        <v>2</v>
      </c>
      <c r="L125" s="161"/>
      <c r="M125" s="200"/>
      <c r="N125" s="130">
        <f>SUM(D125+F125+H125+J125+L125)</f>
        <v>9</v>
      </c>
      <c r="O125" s="131">
        <f>SUM(E125+G125+I125+K125+M125)</f>
        <v>2</v>
      </c>
      <c r="P125" s="96">
        <f>SUM(D125,F125,H125,J125,L125)-S125</f>
        <v>9</v>
      </c>
      <c r="Q125" s="28">
        <f>SUM(E125,G125,I125,K125,M125)-R125</f>
        <v>2</v>
      </c>
      <c r="R125" s="29">
        <f>IF(COUNT(M125,K125,I125,G125,E125)=5,MIN(M125,K125,I125,G125,E125),0)</f>
        <v>0</v>
      </c>
      <c r="S125" s="29">
        <f>IF(COUNT(D125,F125,H125,J125,L125)=5,MIN(D125,F125,H125,J125,L125),0)</f>
        <v>0</v>
      </c>
    </row>
    <row r="126" spans="1:19" s="60" customFormat="1" ht="15">
      <c r="A126" s="100">
        <v>24</v>
      </c>
      <c r="B126" s="195" t="s">
        <v>165</v>
      </c>
      <c r="C126" s="197" t="s">
        <v>164</v>
      </c>
      <c r="D126" s="157"/>
      <c r="E126" s="174"/>
      <c r="F126" s="37">
        <v>1</v>
      </c>
      <c r="G126" s="99">
        <v>2.5</v>
      </c>
      <c r="H126" s="31">
        <v>7</v>
      </c>
      <c r="I126" s="168">
        <v>3</v>
      </c>
      <c r="J126" s="157"/>
      <c r="K126" s="178"/>
      <c r="L126" s="161"/>
      <c r="M126" s="200"/>
      <c r="N126" s="130">
        <f>SUM(D126+F126+H126+J126+L126)</f>
        <v>8</v>
      </c>
      <c r="O126" s="131">
        <f>SUM(E126+G126+I126+K126+M126)</f>
        <v>5.5</v>
      </c>
      <c r="P126" s="96">
        <f>SUM(D126,F126,H126,J126,L126)-S126</f>
        <v>8</v>
      </c>
      <c r="Q126" s="28">
        <f>SUM(E126,G126,I126,K126,M126)-R126</f>
        <v>5.5</v>
      </c>
      <c r="R126" s="29">
        <f>IF(COUNT(M126,K126,I126,G126,E126)=5,MIN(M126,K126,I126,G126,E126),0)</f>
        <v>0</v>
      </c>
      <c r="S126" s="29">
        <f>IF(COUNT(D126,F126,H126,J126,L126)=5,MIN(D126,F126,H126,J126,L126),0)</f>
        <v>0</v>
      </c>
    </row>
    <row r="127" spans="1:19" s="29" customFormat="1" ht="15">
      <c r="A127" s="193">
        <v>25</v>
      </c>
      <c r="B127" s="198" t="s">
        <v>182</v>
      </c>
      <c r="C127" s="197" t="s">
        <v>18</v>
      </c>
      <c r="D127" s="31">
        <v>8</v>
      </c>
      <c r="E127" s="168">
        <v>1</v>
      </c>
      <c r="F127" s="157"/>
      <c r="G127" s="174"/>
      <c r="H127" s="157"/>
      <c r="I127" s="174"/>
      <c r="J127" s="157"/>
      <c r="K127" s="178"/>
      <c r="L127" s="161"/>
      <c r="M127" s="200"/>
      <c r="N127" s="130">
        <f>SUM(D127+F127+H127+J127+L127)</f>
        <v>8</v>
      </c>
      <c r="O127" s="131">
        <f>SUM(E127+G127+I127+K127+M127)</f>
        <v>1</v>
      </c>
      <c r="P127" s="96">
        <f>SUM(D127,F127,H127,J127,L127)-S127</f>
        <v>8</v>
      </c>
      <c r="Q127" s="28">
        <f>SUM(E127,G127,I127,K127,M127)-R127</f>
        <v>1</v>
      </c>
      <c r="R127" s="29">
        <f>IF(COUNT(M127,K127,I127,G127,E127)=5,MIN(M127,K127,I127,G127,E127),0)</f>
        <v>0</v>
      </c>
      <c r="S127" s="29">
        <f>IF(COUNT(D127,F127,H127,J127,L127)=5,MIN(D127,F127,H127,J127,L127),0)</f>
        <v>0</v>
      </c>
    </row>
    <row r="128" spans="1:80" s="29" customFormat="1" ht="15">
      <c r="A128" s="100">
        <v>26</v>
      </c>
      <c r="B128" s="393" t="s">
        <v>316</v>
      </c>
      <c r="C128" s="197"/>
      <c r="D128" s="154"/>
      <c r="E128" s="200"/>
      <c r="F128" s="154"/>
      <c r="G128" s="200"/>
      <c r="H128" s="31">
        <v>2</v>
      </c>
      <c r="I128" s="168">
        <v>1</v>
      </c>
      <c r="J128" s="31">
        <v>5</v>
      </c>
      <c r="K128" s="59">
        <v>1.5</v>
      </c>
      <c r="L128" s="161"/>
      <c r="M128" s="200"/>
      <c r="N128" s="130">
        <f>SUM(D128+F128+H128+J128+L128)</f>
        <v>7</v>
      </c>
      <c r="O128" s="131">
        <f>SUM(E128+G128+I128+K128+M128)</f>
        <v>2.5</v>
      </c>
      <c r="P128" s="96">
        <f>SUM(D128,F128,H128,J128,L128)-S128</f>
        <v>7</v>
      </c>
      <c r="Q128" s="28">
        <f>SUM(E128,G128,I128,K128,M128)-R128</f>
        <v>2.5</v>
      </c>
      <c r="R128" s="29">
        <f>IF(COUNT(M128,K128,I128,G128,E128)=5,MIN(M128,K128,I128,G128,E128),0)</f>
        <v>0</v>
      </c>
      <c r="S128" s="29">
        <f>IF(COUNT(D128,F128,H128,J128,L128)=5,MIN(D128,F128,H128,J128,L128),0)</f>
        <v>0</v>
      </c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</row>
    <row r="129" spans="1:19" s="29" customFormat="1" ht="15">
      <c r="A129" s="193">
        <v>27</v>
      </c>
      <c r="B129" s="198" t="s">
        <v>345</v>
      </c>
      <c r="C129" s="197"/>
      <c r="D129" s="157"/>
      <c r="E129" s="174"/>
      <c r="F129" s="154"/>
      <c r="G129" s="200"/>
      <c r="H129" s="157"/>
      <c r="I129" s="174"/>
      <c r="J129" s="31">
        <v>6</v>
      </c>
      <c r="K129" s="38">
        <v>2</v>
      </c>
      <c r="L129" s="161"/>
      <c r="M129" s="200"/>
      <c r="N129" s="130">
        <f>SUM(D129+F129+H129+J129+L129)</f>
        <v>6</v>
      </c>
      <c r="O129" s="131">
        <f>SUM(E129+G129+I129+K129+M129)</f>
        <v>2</v>
      </c>
      <c r="P129" s="96">
        <f>SUM(D129,F129,H129,J129,L129)-S129</f>
        <v>6</v>
      </c>
      <c r="Q129" s="28">
        <f>SUM(E129,G129,I129,K129,M129)-R129</f>
        <v>2</v>
      </c>
      <c r="R129" s="29">
        <f>IF(COUNT(M129,K129,I129,G129,E129)=5,MIN(M129,K129,I129,G129,E129),0)</f>
        <v>0</v>
      </c>
      <c r="S129" s="29">
        <f>IF(COUNT(D129,F129,H129,J129,L129)=5,MIN(D129,F129,H129,J129,L129),0)</f>
        <v>0</v>
      </c>
    </row>
    <row r="130" spans="1:19" s="29" customFormat="1" ht="15">
      <c r="A130" s="100">
        <v>28</v>
      </c>
      <c r="B130" s="198" t="s">
        <v>300</v>
      </c>
      <c r="C130" s="197"/>
      <c r="D130" s="154"/>
      <c r="E130" s="200"/>
      <c r="F130" s="154"/>
      <c r="G130" s="200"/>
      <c r="H130" s="179">
        <v>5</v>
      </c>
      <c r="I130" s="180">
        <v>2</v>
      </c>
      <c r="J130" s="157"/>
      <c r="K130" s="178"/>
      <c r="L130" s="161"/>
      <c r="M130" s="200"/>
      <c r="N130" s="130">
        <f>SUM(D130+F130+H130+J130+L130)</f>
        <v>5</v>
      </c>
      <c r="O130" s="131">
        <f>SUM(E130+G130+I130+K130+M130)</f>
        <v>2</v>
      </c>
      <c r="P130" s="96">
        <f>SUM(D130,F130,H130,J130,L130)-S130</f>
        <v>5</v>
      </c>
      <c r="Q130" s="28">
        <f>SUM(E130,G130,I130,K130,M130)-R130</f>
        <v>2</v>
      </c>
      <c r="R130" s="29">
        <f>IF(COUNT(M130,K130,I130,G130,E130)=5,MIN(M130,K130,I130,G130,E130),0)</f>
        <v>0</v>
      </c>
      <c r="S130" s="29">
        <f>IF(COUNT(D130,F130,H130,J130,L130)=5,MIN(D130,F130,H130,J130,L130),0)</f>
        <v>0</v>
      </c>
    </row>
    <row r="131" spans="1:19" s="29" customFormat="1" ht="15">
      <c r="A131" s="193">
        <v>29</v>
      </c>
      <c r="B131" s="393" t="s">
        <v>302</v>
      </c>
      <c r="C131" s="395" t="s">
        <v>24</v>
      </c>
      <c r="D131" s="157"/>
      <c r="E131" s="174"/>
      <c r="F131" s="31">
        <v>1</v>
      </c>
      <c r="G131" s="91">
        <v>2</v>
      </c>
      <c r="H131" s="37">
        <v>3</v>
      </c>
      <c r="I131" s="99">
        <v>1.5</v>
      </c>
      <c r="J131" s="157"/>
      <c r="K131" s="178"/>
      <c r="L131" s="161"/>
      <c r="M131" s="200"/>
      <c r="N131" s="130">
        <f>SUM(D131+F131+H131+J131+L131)</f>
        <v>4</v>
      </c>
      <c r="O131" s="131">
        <f>SUM(E131+G131+I131+K131+M131)</f>
        <v>3.5</v>
      </c>
      <c r="P131" s="96">
        <f>SUM(D131,F131,H131,J131,L131)-S131</f>
        <v>4</v>
      </c>
      <c r="Q131" s="28">
        <f>SUM(E131,G131,I131,K131,M131)-R131</f>
        <v>3.5</v>
      </c>
      <c r="R131" s="29">
        <f>IF(COUNT(M131,K131,I131,G131,E131)=5,MIN(M131,K131,I131,G131,E131),0)</f>
        <v>0</v>
      </c>
      <c r="S131" s="29">
        <f>IF(COUNT(D131,F131,H131,J131,L131)=5,MIN(D131,F131,H131,J131,L131),0)</f>
        <v>0</v>
      </c>
    </row>
    <row r="132" spans="1:19" s="29" customFormat="1" ht="15.75" thickBot="1">
      <c r="A132" s="100">
        <v>30</v>
      </c>
      <c r="B132" s="261" t="s">
        <v>301</v>
      </c>
      <c r="C132" s="252"/>
      <c r="D132" s="274"/>
      <c r="E132" s="275"/>
      <c r="F132" s="274"/>
      <c r="G132" s="275"/>
      <c r="H132" s="335">
        <v>4</v>
      </c>
      <c r="I132" s="336">
        <v>2</v>
      </c>
      <c r="J132" s="262"/>
      <c r="K132" s="264"/>
      <c r="L132" s="331"/>
      <c r="M132" s="275"/>
      <c r="N132" s="267">
        <f>SUM(D132+F132+H132+J132+L132)</f>
        <v>4</v>
      </c>
      <c r="O132" s="268">
        <f>SUM(E132+G132+I132+K132+M132)</f>
        <v>2</v>
      </c>
      <c r="P132" s="269">
        <f>SUM(D132,F132,H132,J132,L132)-S132</f>
        <v>4</v>
      </c>
      <c r="Q132" s="258">
        <f>SUM(E132,G132,I132,K132,M132)-R132</f>
        <v>2</v>
      </c>
      <c r="R132" s="29">
        <f>IF(COUNT(M132,K132,I132,G132,E132)=5,MIN(M132,K132,I132,G132,E132),0)</f>
        <v>0</v>
      </c>
      <c r="S132" s="29">
        <f>IF(COUNT(D132,F132,H132,J132,L132)=5,MIN(D132,F132,H132,J132,L132),0)</f>
        <v>0</v>
      </c>
    </row>
    <row r="133" spans="1:19" s="29" customFormat="1" ht="15">
      <c r="A133" s="193">
        <v>31</v>
      </c>
      <c r="B133" s="392" t="s">
        <v>304</v>
      </c>
      <c r="C133" s="259" t="s">
        <v>151</v>
      </c>
      <c r="D133" s="229"/>
      <c r="E133" s="333"/>
      <c r="F133" s="33">
        <v>1</v>
      </c>
      <c r="G133" s="39">
        <v>1</v>
      </c>
      <c r="H133" s="229"/>
      <c r="I133" s="387"/>
      <c r="J133" s="229"/>
      <c r="K133" s="333"/>
      <c r="L133" s="342"/>
      <c r="M133" s="343"/>
      <c r="N133" s="126">
        <f>SUM(D133+F133+H133+J133+L133)</f>
        <v>1</v>
      </c>
      <c r="O133" s="127">
        <f>SUM(E133+G133+I133+K133+M133)</f>
        <v>1</v>
      </c>
      <c r="P133" s="27">
        <f>SUM(D133,F133,H133,J133,L133)-S133</f>
        <v>1</v>
      </c>
      <c r="Q133" s="28">
        <f>SUM(E133,G133,I133,K133,M133)-R133</f>
        <v>1</v>
      </c>
      <c r="R133" s="29">
        <f>IF(COUNT(M133,K133,I133,G133,E133)=5,MIN(M133,K133,I133,G133,E133),0)</f>
        <v>0</v>
      </c>
      <c r="S133" s="29">
        <f>IF(COUNT(D133,F133,H133,J133,L133)=5,MIN(D133,F133,H133,J133,L133),0)</f>
        <v>0</v>
      </c>
    </row>
    <row r="134" spans="1:19" ht="15.75">
      <c r="A134" s="100">
        <v>32</v>
      </c>
      <c r="B134" s="202"/>
      <c r="C134" s="197"/>
      <c r="D134" s="37"/>
      <c r="E134" s="38"/>
      <c r="F134" s="37"/>
      <c r="G134" s="38"/>
      <c r="H134" s="31"/>
      <c r="I134" s="99"/>
      <c r="J134" s="31"/>
      <c r="K134" s="38"/>
      <c r="L134" s="161"/>
      <c r="M134" s="200"/>
      <c r="N134" s="130"/>
      <c r="O134" s="131"/>
      <c r="P134" s="96"/>
      <c r="Q134" s="28"/>
      <c r="R134" s="29">
        <f>IF(COUNT(M134,K134,I134,G134,E134)=5,MIN(M134,K134,I134,G134,E134),0)</f>
        <v>0</v>
      </c>
      <c r="S134" s="29">
        <f>IF(COUNT(D134,F134,H134,J134,L134)=5,MIN(D134,F134,H134,J134,L134),0)</f>
        <v>0</v>
      </c>
    </row>
    <row r="135" spans="2:6" ht="15.75">
      <c r="B135" s="30"/>
      <c r="C135" s="29"/>
      <c r="D135" s="77"/>
      <c r="E135" s="78"/>
      <c r="F135" s="79"/>
    </row>
    <row r="136" spans="2:9" ht="15.75">
      <c r="B136" s="203" t="s">
        <v>322</v>
      </c>
      <c r="C136" s="203"/>
      <c r="D136" s="204"/>
      <c r="E136" s="205"/>
      <c r="F136" s="206"/>
      <c r="G136" s="205"/>
      <c r="H136" s="207"/>
      <c r="I136" s="205"/>
    </row>
    <row r="137" spans="2:6" ht="15.75">
      <c r="B137" s="133" t="s">
        <v>321</v>
      </c>
      <c r="C137" s="29"/>
      <c r="D137" s="77"/>
      <c r="E137" s="78"/>
      <c r="F137" s="79"/>
    </row>
    <row r="138" spans="1:80" s="84" customFormat="1" ht="15.75">
      <c r="A138" s="82"/>
      <c r="B138" s="133" t="s">
        <v>126</v>
      </c>
      <c r="C138" s="2"/>
      <c r="D138" s="83"/>
      <c r="F138" s="85"/>
      <c r="H138" s="86"/>
      <c r="J138" s="87"/>
      <c r="L138" s="86"/>
      <c r="N138" s="87"/>
      <c r="O138" s="87"/>
      <c r="P138" s="87"/>
      <c r="Q138" s="87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40" spans="1:80" s="84" customFormat="1" ht="15.75">
      <c r="A140" s="134"/>
      <c r="B140" s="135" t="s">
        <v>319</v>
      </c>
      <c r="C140" s="135"/>
      <c r="D140" s="136"/>
      <c r="E140" s="137"/>
      <c r="F140" s="138"/>
      <c r="G140" s="137"/>
      <c r="H140" s="139"/>
      <c r="I140" s="137"/>
      <c r="J140" s="140"/>
      <c r="L140" s="86"/>
      <c r="N140" s="87"/>
      <c r="O140" s="87"/>
      <c r="P140" s="87"/>
      <c r="Q140" s="8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</sheetData>
  <sheetProtection/>
  <mergeCells count="11">
    <mergeCell ref="D2:E2"/>
    <mergeCell ref="F2:G2"/>
    <mergeCell ref="H2:I2"/>
    <mergeCell ref="J2:K2"/>
    <mergeCell ref="L2:M2"/>
    <mergeCell ref="P2:Q2"/>
    <mergeCell ref="D3:E3"/>
    <mergeCell ref="F3:G3"/>
    <mergeCell ref="H3:I3"/>
    <mergeCell ref="J3:K3"/>
    <mergeCell ref="L3:M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F15" sqref="F15"/>
    </sheetView>
  </sheetViews>
  <sheetFormatPr defaultColWidth="8.796875" defaultRowHeight="15"/>
  <cols>
    <col min="1" max="1" width="3.69921875" style="0" customWidth="1"/>
    <col min="2" max="2" width="22.59765625" style="0" customWidth="1"/>
    <col min="3" max="3" width="24.796875" style="0" customWidth="1"/>
    <col min="4" max="4" width="17.8984375" style="0" customWidth="1"/>
  </cols>
  <sheetData>
    <row r="1" spans="2:4" ht="15.75">
      <c r="B1" s="399" t="s">
        <v>385</v>
      </c>
      <c r="D1" s="404" t="s">
        <v>390</v>
      </c>
    </row>
    <row r="2" spans="2:4" ht="15.75">
      <c r="B2" s="399" t="s">
        <v>392</v>
      </c>
      <c r="D2" s="404" t="s">
        <v>391</v>
      </c>
    </row>
    <row r="3" ht="15.75" thickBot="1"/>
    <row r="4" spans="1:3" ht="16.5" thickBot="1">
      <c r="A4" s="66"/>
      <c r="B4" s="66" t="s">
        <v>394</v>
      </c>
      <c r="C4" s="405" t="s">
        <v>1</v>
      </c>
    </row>
    <row r="5" spans="1:3" ht="15.75">
      <c r="A5" s="14">
        <v>1</v>
      </c>
      <c r="B5" s="15" t="s">
        <v>43</v>
      </c>
      <c r="C5" s="15" t="s">
        <v>19</v>
      </c>
    </row>
    <row r="6" spans="1:3" ht="15.75">
      <c r="A6" s="14">
        <v>2</v>
      </c>
      <c r="B6" s="15" t="s">
        <v>55</v>
      </c>
      <c r="C6" s="15" t="s">
        <v>19</v>
      </c>
    </row>
    <row r="7" spans="1:3" ht="15.75">
      <c r="A7" s="14">
        <v>3</v>
      </c>
      <c r="B7" s="15" t="s">
        <v>73</v>
      </c>
      <c r="C7" s="15" t="s">
        <v>27</v>
      </c>
    </row>
    <row r="8" ht="15.75" thickBot="1"/>
    <row r="9" spans="1:3" ht="16.5" thickBot="1">
      <c r="A9" s="66"/>
      <c r="B9" s="66" t="s">
        <v>393</v>
      </c>
      <c r="C9" s="405" t="s">
        <v>1</v>
      </c>
    </row>
    <row r="10" spans="1:3" ht="15.75">
      <c r="A10" s="14">
        <v>1</v>
      </c>
      <c r="B10" s="15" t="s">
        <v>74</v>
      </c>
      <c r="C10" s="123" t="s">
        <v>27</v>
      </c>
    </row>
    <row r="11" spans="1:3" ht="15.75">
      <c r="A11" s="14">
        <v>2</v>
      </c>
      <c r="B11" s="15" t="s">
        <v>87</v>
      </c>
      <c r="C11" s="15" t="s">
        <v>19</v>
      </c>
    </row>
    <row r="12" spans="1:3" ht="15.75">
      <c r="A12" s="14">
        <v>3</v>
      </c>
      <c r="B12" s="15" t="s">
        <v>253</v>
      </c>
      <c r="C12" s="15" t="s">
        <v>27</v>
      </c>
    </row>
    <row r="13" ht="15.75" thickBot="1"/>
    <row r="14" spans="1:3" ht="16.5" thickBot="1">
      <c r="A14" s="66"/>
      <c r="B14" s="66" t="s">
        <v>395</v>
      </c>
      <c r="C14" s="405" t="s">
        <v>1</v>
      </c>
    </row>
    <row r="15" spans="1:4" ht="15.75">
      <c r="A15" s="235">
        <v>1</v>
      </c>
      <c r="B15" s="88" t="s">
        <v>119</v>
      </c>
      <c r="C15" s="89" t="s">
        <v>19</v>
      </c>
      <c r="D15" s="406" t="s">
        <v>386</v>
      </c>
    </row>
    <row r="16" spans="1:4" ht="15.75">
      <c r="A16" s="235">
        <v>2</v>
      </c>
      <c r="B16" s="98" t="s">
        <v>67</v>
      </c>
      <c r="C16" s="15" t="s">
        <v>19</v>
      </c>
      <c r="D16" s="406" t="s">
        <v>386</v>
      </c>
    </row>
    <row r="17" spans="1:4" ht="15.75">
      <c r="A17" s="235">
        <v>3</v>
      </c>
      <c r="B17" s="98" t="s">
        <v>60</v>
      </c>
      <c r="C17" s="15" t="s">
        <v>10</v>
      </c>
      <c r="D17" s="406" t="s">
        <v>386</v>
      </c>
    </row>
    <row r="18" ht="15.75" thickBot="1">
      <c r="D18" s="406"/>
    </row>
    <row r="19" spans="1:4" ht="16.5" thickBot="1">
      <c r="A19" s="66"/>
      <c r="B19" s="66" t="s">
        <v>396</v>
      </c>
      <c r="C19" s="405" t="s">
        <v>1</v>
      </c>
      <c r="D19" s="406"/>
    </row>
    <row r="20" spans="1:4" ht="15.75">
      <c r="A20" s="234">
        <v>1</v>
      </c>
      <c r="B20" s="89" t="s">
        <v>221</v>
      </c>
      <c r="C20" s="123" t="s">
        <v>19</v>
      </c>
      <c r="D20" s="406" t="s">
        <v>381</v>
      </c>
    </row>
    <row r="21" spans="1:4" ht="15.75">
      <c r="A21" s="236">
        <v>2</v>
      </c>
      <c r="B21" s="403" t="s">
        <v>387</v>
      </c>
      <c r="C21" s="123" t="s">
        <v>19</v>
      </c>
      <c r="D21" s="406" t="s">
        <v>388</v>
      </c>
    </row>
    <row r="22" spans="1:4" ht="15.75">
      <c r="A22" s="122">
        <v>3</v>
      </c>
      <c r="B22" s="123" t="s">
        <v>51</v>
      </c>
      <c r="C22" s="123" t="s">
        <v>19</v>
      </c>
      <c r="D22" s="406" t="s">
        <v>389</v>
      </c>
    </row>
    <row r="23" ht="15.75" thickBot="1">
      <c r="D23" s="406"/>
    </row>
    <row r="24" spans="1:4" ht="16.5" thickBot="1">
      <c r="A24" s="66"/>
      <c r="B24" s="66" t="s">
        <v>397</v>
      </c>
      <c r="C24" s="405" t="s">
        <v>1</v>
      </c>
      <c r="D24" s="406"/>
    </row>
    <row r="25" spans="1:4" ht="15.75">
      <c r="A25" s="236">
        <v>1</v>
      </c>
      <c r="B25" s="141" t="s">
        <v>70</v>
      </c>
      <c r="C25" s="142" t="s">
        <v>19</v>
      </c>
      <c r="D25" s="406" t="s">
        <v>384</v>
      </c>
    </row>
    <row r="26" spans="1:4" ht="15.75">
      <c r="A26" s="235">
        <v>2</v>
      </c>
      <c r="B26" s="105" t="s">
        <v>184</v>
      </c>
      <c r="C26" s="47" t="s">
        <v>18</v>
      </c>
      <c r="D26" s="406" t="s">
        <v>384</v>
      </c>
    </row>
    <row r="27" spans="1:4" ht="15.75">
      <c r="A27" s="235">
        <v>3</v>
      </c>
      <c r="B27" s="105" t="s">
        <v>34</v>
      </c>
      <c r="C27" s="47" t="s">
        <v>19</v>
      </c>
      <c r="D27" s="406" t="s">
        <v>384</v>
      </c>
    </row>
    <row r="28" spans="1:4" ht="15.75">
      <c r="A28" s="235">
        <v>4</v>
      </c>
      <c r="B28" s="105" t="s">
        <v>89</v>
      </c>
      <c r="C28" s="47" t="s">
        <v>133</v>
      </c>
      <c r="D28" s="406" t="s">
        <v>384</v>
      </c>
    </row>
    <row r="29" ht="15.75" thickBot="1">
      <c r="D29" s="406"/>
    </row>
    <row r="30" spans="1:4" ht="16.5" thickBot="1">
      <c r="A30" s="66"/>
      <c r="B30" s="66" t="s">
        <v>399</v>
      </c>
      <c r="C30" s="405" t="s">
        <v>1</v>
      </c>
      <c r="D30" s="406"/>
    </row>
    <row r="31" spans="1:4" ht="15.75">
      <c r="A31" s="237">
        <v>1</v>
      </c>
      <c r="B31" s="105" t="s">
        <v>116</v>
      </c>
      <c r="C31" s="402" t="s">
        <v>19</v>
      </c>
      <c r="D31" s="406" t="s">
        <v>382</v>
      </c>
    </row>
    <row r="32" spans="1:4" ht="15.75">
      <c r="A32" s="238">
        <v>2</v>
      </c>
      <c r="B32" s="105" t="s">
        <v>115</v>
      </c>
      <c r="C32" s="402" t="s">
        <v>21</v>
      </c>
      <c r="D32" s="406" t="s">
        <v>382</v>
      </c>
    </row>
    <row r="33" spans="1:4" ht="15.75">
      <c r="A33" s="303">
        <v>3</v>
      </c>
      <c r="B33" s="105" t="s">
        <v>212</v>
      </c>
      <c r="C33" s="402" t="s">
        <v>19</v>
      </c>
      <c r="D33" s="406" t="s">
        <v>379</v>
      </c>
    </row>
    <row r="34" ht="15.75" thickBot="1">
      <c r="D34" s="406"/>
    </row>
    <row r="35" spans="1:4" ht="16.5" thickBot="1">
      <c r="A35" s="66"/>
      <c r="B35" s="66" t="s">
        <v>398</v>
      </c>
      <c r="C35" s="405" t="s">
        <v>1</v>
      </c>
      <c r="D35" s="406"/>
    </row>
    <row r="36" spans="1:4" ht="15.75">
      <c r="A36" s="236">
        <v>1</v>
      </c>
      <c r="B36" s="15" t="s">
        <v>127</v>
      </c>
      <c r="C36" s="400" t="s">
        <v>19</v>
      </c>
      <c r="D36" s="406" t="s">
        <v>380</v>
      </c>
    </row>
    <row r="37" spans="1:4" ht="15.75">
      <c r="A37" s="235">
        <v>2</v>
      </c>
      <c r="B37" s="15" t="s">
        <v>40</v>
      </c>
      <c r="C37" s="400" t="s">
        <v>19</v>
      </c>
      <c r="D37" s="406" t="s">
        <v>380</v>
      </c>
    </row>
    <row r="38" spans="1:4" ht="15.75">
      <c r="A38" s="236">
        <v>3</v>
      </c>
      <c r="B38" s="270" t="s">
        <v>128</v>
      </c>
      <c r="C38" s="400" t="s">
        <v>9</v>
      </c>
      <c r="D38" s="406" t="s">
        <v>380</v>
      </c>
    </row>
    <row r="39" spans="1:4" ht="15.75">
      <c r="A39" s="235">
        <v>4</v>
      </c>
      <c r="B39" s="176" t="s">
        <v>285</v>
      </c>
      <c r="C39" s="401" t="s">
        <v>78</v>
      </c>
      <c r="D39" s="406" t="s">
        <v>380</v>
      </c>
    </row>
    <row r="40" spans="1:4" ht="15.75">
      <c r="A40" s="235">
        <v>5</v>
      </c>
      <c r="B40" s="15" t="s">
        <v>99</v>
      </c>
      <c r="C40" s="400" t="s">
        <v>9</v>
      </c>
      <c r="D40" s="406" t="s">
        <v>380</v>
      </c>
    </row>
    <row r="41" ht="15.75" thickBot="1">
      <c r="D41" s="406"/>
    </row>
    <row r="42" spans="1:4" ht="16.5" thickBot="1">
      <c r="A42" s="66"/>
      <c r="B42" s="66" t="s">
        <v>400</v>
      </c>
      <c r="C42" s="405" t="s">
        <v>1</v>
      </c>
      <c r="D42" s="406"/>
    </row>
    <row r="43" spans="1:4" ht="15.75">
      <c r="A43" s="234">
        <v>1</v>
      </c>
      <c r="B43" s="176" t="s">
        <v>326</v>
      </c>
      <c r="C43" s="401" t="s">
        <v>19</v>
      </c>
      <c r="D43" s="406" t="s">
        <v>383</v>
      </c>
    </row>
    <row r="44" spans="1:4" ht="15.75">
      <c r="A44" s="235">
        <v>2</v>
      </c>
      <c r="B44" s="239" t="s">
        <v>325</v>
      </c>
      <c r="C44" s="401" t="s">
        <v>19</v>
      </c>
      <c r="D44" s="406" t="s">
        <v>383</v>
      </c>
    </row>
    <row r="45" spans="1:4" ht="15.75">
      <c r="A45" s="235">
        <v>3</v>
      </c>
      <c r="B45" s="176" t="s">
        <v>174</v>
      </c>
      <c r="C45" s="401" t="s">
        <v>19</v>
      </c>
      <c r="D45" s="406" t="s">
        <v>383</v>
      </c>
    </row>
    <row r="46" spans="1:4" ht="15.75">
      <c r="A46" s="235">
        <v>4</v>
      </c>
      <c r="B46" s="176" t="s">
        <v>175</v>
      </c>
      <c r="C46" s="401" t="s">
        <v>19</v>
      </c>
      <c r="D46" s="406" t="s">
        <v>383</v>
      </c>
    </row>
    <row r="47" ht="15.75" thickBot="1"/>
    <row r="48" spans="1:3" ht="16.5" thickBot="1">
      <c r="A48" s="66"/>
      <c r="B48" s="66" t="s">
        <v>402</v>
      </c>
      <c r="C48" s="405" t="s">
        <v>1</v>
      </c>
    </row>
    <row r="49" spans="1:3" ht="15.75">
      <c r="A49" s="236">
        <v>3</v>
      </c>
      <c r="B49" s="270" t="s">
        <v>128</v>
      </c>
      <c r="C49" s="400" t="s">
        <v>9</v>
      </c>
    </row>
    <row r="50" spans="1:3" ht="15.75">
      <c r="A50" s="100">
        <v>9</v>
      </c>
      <c r="B50" s="270" t="s">
        <v>132</v>
      </c>
      <c r="C50" s="400" t="s">
        <v>19</v>
      </c>
    </row>
    <row r="51" spans="1:3" ht="15.75">
      <c r="A51" s="14">
        <v>16</v>
      </c>
      <c r="B51" s="270" t="s">
        <v>134</v>
      </c>
      <c r="C51" s="401" t="s">
        <v>21</v>
      </c>
    </row>
    <row r="52" ht="15.75" thickBot="1"/>
    <row r="53" spans="1:3" ht="16.5" thickBot="1">
      <c r="A53" s="66"/>
      <c r="B53" s="66" t="s">
        <v>401</v>
      </c>
      <c r="C53" s="405" t="s">
        <v>1</v>
      </c>
    </row>
    <row r="54" spans="1:3" ht="15.75">
      <c r="A54" s="273">
        <v>6</v>
      </c>
      <c r="B54" s="270" t="s">
        <v>176</v>
      </c>
      <c r="C54" s="401" t="s">
        <v>19</v>
      </c>
    </row>
    <row r="55" spans="1:3" ht="15.75">
      <c r="A55" s="193">
        <v>7</v>
      </c>
      <c r="B55" s="270" t="s">
        <v>178</v>
      </c>
      <c r="C55" s="401" t="s">
        <v>19</v>
      </c>
    </row>
    <row r="56" spans="1:3" ht="15.75">
      <c r="A56" s="100">
        <v>10</v>
      </c>
      <c r="B56" s="270" t="s">
        <v>303</v>
      </c>
      <c r="C56" s="401" t="s">
        <v>151</v>
      </c>
    </row>
  </sheetData>
  <sheetProtection/>
  <conditionalFormatting sqref="B5:B7">
    <cfRule type="duplicateValues" priority="6" dxfId="9" stopIfTrue="1">
      <formula>AND(COUNTIF($B$5:$B$7,B5)&gt;1,NOT(ISBLANK(B5)))</formula>
    </cfRule>
  </conditionalFormatting>
  <conditionalFormatting sqref="B10:B12">
    <cfRule type="duplicateValues" priority="5" dxfId="9" stopIfTrue="1">
      <formula>AND(COUNTIF($B$10:$B$12,B10)&gt;1,NOT(ISBLANK(B10)))</formula>
    </cfRule>
  </conditionalFormatting>
  <conditionalFormatting sqref="B15:B17">
    <cfRule type="duplicateValues" priority="4" dxfId="9" stopIfTrue="1">
      <formula>AND(COUNTIF($B$15:$B$17,B15)&gt;1,NOT(ISBLANK(B15)))</formula>
    </cfRule>
  </conditionalFormatting>
  <conditionalFormatting sqref="B20:B22">
    <cfRule type="duplicateValues" priority="3" dxfId="9" stopIfTrue="1">
      <formula>AND(COUNTIF($B$20:$B$22,B20)&gt;1,NOT(ISBLANK(B20)))</formula>
    </cfRule>
  </conditionalFormatting>
  <conditionalFormatting sqref="B25:B28">
    <cfRule type="duplicateValues" priority="2" dxfId="9" stopIfTrue="1">
      <formula>AND(COUNTIF($B$25:$B$28,B25)&gt;1,NOT(ISBLANK(B25)))</formula>
    </cfRule>
  </conditionalFormatting>
  <conditionalFormatting sqref="B31:B33">
    <cfRule type="duplicateValues" priority="1" dxfId="9" stopIfTrue="1">
      <formula>AND(COUNTIF($B$31:$B$33,B31)&gt;1,NOT(ISBLANK(B31)))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Kopec, Ladislav</cp:lastModifiedBy>
  <cp:lastPrinted>2019-04-06T13:14:55Z</cp:lastPrinted>
  <dcterms:created xsi:type="dcterms:W3CDTF">2002-10-17T18:53:27Z</dcterms:created>
  <dcterms:modified xsi:type="dcterms:W3CDTF">2019-04-11T11:43:33Z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