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2"/>
  <workbookPr defaultThemeVersion="166925"/>
  <bookViews>
    <workbookView xWindow="0" yWindow="0" windowWidth="23040" windowHeight="9204" activeTab="0"/>
  </bookViews>
  <sheets>
    <sheet name="HD18" sheetId="1" r:id="rId1"/>
    <sheet name="HD14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<sst xmlns="http://schemas.openxmlformats.org/spreadsheetml/2006/main" count="248" uniqueCount="164">
  <si>
    <t>Konečné pořadí</t>
  </si>
  <si>
    <t>Jméno</t>
  </si>
  <si>
    <t>Celkem</t>
  </si>
  <si>
    <t>Skóre</t>
  </si>
  <si>
    <t>Vicher Jan</t>
  </si>
  <si>
    <t>Čech Petr</t>
  </si>
  <si>
    <t>Tomanec Samuel</t>
  </si>
  <si>
    <t>Dívky</t>
  </si>
  <si>
    <t>Body</t>
  </si>
  <si>
    <t>KRAJSKÝ PŘEBOR V BLESKOVÉM ŠACHU 21  -  KATEGORIE DO 18 LET</t>
  </si>
  <si>
    <t>KRAJSKÝ PŘEBOR V BLESKOVÉM ŠACHU 21  -  KATEGORIE DO 14 LET</t>
  </si>
  <si>
    <t>Přezdívka</t>
  </si>
  <si>
    <t>Ami2013</t>
  </si>
  <si>
    <t>Martikánová Amálie</t>
  </si>
  <si>
    <t>U8</t>
  </si>
  <si>
    <t>BachaNaVanu</t>
  </si>
  <si>
    <t>Filipová Vanesa</t>
  </si>
  <si>
    <t>U14</t>
  </si>
  <si>
    <t>bartacka1</t>
  </si>
  <si>
    <t>Bartečková Denisa</t>
  </si>
  <si>
    <t>bartacka2</t>
  </si>
  <si>
    <t>Bartečková Valérie</t>
  </si>
  <si>
    <t>U12</t>
  </si>
  <si>
    <t>bartacka3</t>
  </si>
  <si>
    <t>Bartečková Nikol</t>
  </si>
  <si>
    <t>U10</t>
  </si>
  <si>
    <t>Jana835</t>
  </si>
  <si>
    <t>Sikorová Jana</t>
  </si>
  <si>
    <t>NeliCatCZE</t>
  </si>
  <si>
    <t>Krišicová Neli</t>
  </si>
  <si>
    <t>Raul_A</t>
  </si>
  <si>
    <t>Langner Laura</t>
  </si>
  <si>
    <t>susinek</t>
  </si>
  <si>
    <t>Kožušníková Daniela</t>
  </si>
  <si>
    <t>TEREZKAH</t>
  </si>
  <si>
    <t>Horková Tereza</t>
  </si>
  <si>
    <t>VB587</t>
  </si>
  <si>
    <t>Buchtová Viktorie</t>
  </si>
  <si>
    <t>Vercafm</t>
  </si>
  <si>
    <t>Vančáková Veronika</t>
  </si>
  <si>
    <t>adasus</t>
  </si>
  <si>
    <t>Pelc Adam</t>
  </si>
  <si>
    <t>Alexios_Kumarcis</t>
  </si>
  <si>
    <t>Kumarcis Alexios</t>
  </si>
  <si>
    <t>AlexKupka</t>
  </si>
  <si>
    <t>Kupka Alexandr</t>
  </si>
  <si>
    <t>ARTUR123456789</t>
  </si>
  <si>
    <t>Žyla Artur</t>
  </si>
  <si>
    <t>Bartolomej587</t>
  </si>
  <si>
    <t>Buchta Bartoloměj</t>
  </si>
  <si>
    <t>dennyhulva</t>
  </si>
  <si>
    <t>Hulva Denny</t>
  </si>
  <si>
    <t>Dino2010</t>
  </si>
  <si>
    <t>Macošek Alex</t>
  </si>
  <si>
    <t>dj2008</t>
  </si>
  <si>
    <t>Juračák David</t>
  </si>
  <si>
    <t>Domidu</t>
  </si>
  <si>
    <t>Duda Dominik</t>
  </si>
  <si>
    <t>EduardFormanek</t>
  </si>
  <si>
    <t>Formánek Eduard</t>
  </si>
  <si>
    <t>ErikSolc</t>
  </si>
  <si>
    <t>Šolc Erik</t>
  </si>
  <si>
    <t>Flumbert</t>
  </si>
  <si>
    <t>Lumbert Filip</t>
  </si>
  <si>
    <t>HerentinMaty</t>
  </si>
  <si>
    <t>Herentin Matyáš</t>
  </si>
  <si>
    <t>hynekletal</t>
  </si>
  <si>
    <t>Létal Hynek</t>
  </si>
  <si>
    <t>ItzBlitz30</t>
  </si>
  <si>
    <t>Hudeček Hubert</t>
  </si>
  <si>
    <t>jakub007</t>
  </si>
  <si>
    <t>Šuchma Jakub</t>
  </si>
  <si>
    <t>JakubSilhan</t>
  </si>
  <si>
    <t>Šilhan Jakub</t>
  </si>
  <si>
    <t>JardaO</t>
  </si>
  <si>
    <t>Osina Jaromír</t>
  </si>
  <si>
    <t>Lukas_Krotki</t>
  </si>
  <si>
    <t>Krótki Lukáš</t>
  </si>
  <si>
    <t>luki2012</t>
  </si>
  <si>
    <t>Krišica Lukáš</t>
  </si>
  <si>
    <t>lurok</t>
  </si>
  <si>
    <t>Roček Lukáš</t>
  </si>
  <si>
    <t>Marek2011-cz</t>
  </si>
  <si>
    <t>Koždoň Marek</t>
  </si>
  <si>
    <t>Matej-Mydlar</t>
  </si>
  <si>
    <t>Mydlář Matěj</t>
  </si>
  <si>
    <t>Matsot</t>
  </si>
  <si>
    <t>Šotek Matěj</t>
  </si>
  <si>
    <t>Maty_XRW</t>
  </si>
  <si>
    <t>Golec Matyáš</t>
  </si>
  <si>
    <t>Matyk12</t>
  </si>
  <si>
    <t>Kaňák Matyáš</t>
  </si>
  <si>
    <t>Miky7310S</t>
  </si>
  <si>
    <t>Sobek Mikuláš</t>
  </si>
  <si>
    <t>ondrasigut</t>
  </si>
  <si>
    <t>Šigut Ondřej</t>
  </si>
  <si>
    <t>Ondre2836</t>
  </si>
  <si>
    <t>Boff Ondřej</t>
  </si>
  <si>
    <t>Patrik13</t>
  </si>
  <si>
    <t>Horák Patrik</t>
  </si>
  <si>
    <t>RokMaty1662008</t>
  </si>
  <si>
    <t>Roček Matyáš</t>
  </si>
  <si>
    <t>Simi-G</t>
  </si>
  <si>
    <t>Galia Šimon</t>
  </si>
  <si>
    <t>SimonSotek</t>
  </si>
  <si>
    <t>Šotek Šimon</t>
  </si>
  <si>
    <t>the-_-best-_-2007</t>
  </si>
  <si>
    <t>Oborný Stanislav</t>
  </si>
  <si>
    <t>Vojta0007</t>
  </si>
  <si>
    <t>Boff Vojtěch</t>
  </si>
  <si>
    <t>Vojvoj008cz</t>
  </si>
  <si>
    <t>Malik Vojtěch</t>
  </si>
  <si>
    <t>nejméně bodů ze 4 turnajů</t>
  </si>
  <si>
    <t>nejmenší skóre ze 4 turnajů</t>
  </si>
  <si>
    <t>Celkem ze 3 nejlepších</t>
  </si>
  <si>
    <t>Skóre ze 3 nejlepších</t>
  </si>
  <si>
    <t>Kat.</t>
  </si>
  <si>
    <t>Brightheart</t>
  </si>
  <si>
    <t>Dudová Pavlína</t>
  </si>
  <si>
    <t>U16</t>
  </si>
  <si>
    <t>kaca_farkova</t>
  </si>
  <si>
    <t>Fárková Kateřina</t>
  </si>
  <si>
    <t>aoiharu</t>
  </si>
  <si>
    <t>Mrázek Roman</t>
  </si>
  <si>
    <t>BranikJevAkci</t>
  </si>
  <si>
    <t>Kijonka Ondřej</t>
  </si>
  <si>
    <t>U18</t>
  </si>
  <si>
    <t>Buldric</t>
  </si>
  <si>
    <t>Georgios_Kumarcis</t>
  </si>
  <si>
    <t>Kumarcis Georgios</t>
  </si>
  <si>
    <t>Honziggg</t>
  </si>
  <si>
    <t>Weczerek Jan</t>
  </si>
  <si>
    <t>Jenik_02</t>
  </si>
  <si>
    <t>Johny0333</t>
  </si>
  <si>
    <t>Micza Jan</t>
  </si>
  <si>
    <t>JuraDura</t>
  </si>
  <si>
    <t>Semančík Jiří</t>
  </si>
  <si>
    <t>ladkopec</t>
  </si>
  <si>
    <t>Kopec Ladislav</t>
  </si>
  <si>
    <t>Ondea</t>
  </si>
  <si>
    <t>Kozelský Antonín</t>
  </si>
  <si>
    <t>Ondrej_Szkandera</t>
  </si>
  <si>
    <t>Szkandera Ondřej</t>
  </si>
  <si>
    <t>patrik-zamarsky</t>
  </si>
  <si>
    <t>Zámarský Patrik</t>
  </si>
  <si>
    <t>peterczech21</t>
  </si>
  <si>
    <t>vojfar</t>
  </si>
  <si>
    <t>Fárek Vojtěch</t>
  </si>
  <si>
    <t>vyprodanybranik</t>
  </si>
  <si>
    <t>Šebesta Jan</t>
  </si>
  <si>
    <t>Kadlecova-Alenka</t>
  </si>
  <si>
    <t>Kadlecová Alena</t>
  </si>
  <si>
    <t>AlexandrNevskii</t>
  </si>
  <si>
    <t>Stančík Alexandr Elisej</t>
  </si>
  <si>
    <t>Kadlec-Jaroslav</t>
  </si>
  <si>
    <t>Kadlec Jaroslav</t>
  </si>
  <si>
    <t>Mates29</t>
  </si>
  <si>
    <t>Jaššo Matěj</t>
  </si>
  <si>
    <t>misickaa_2</t>
  </si>
  <si>
    <t>Chodura Michal</t>
  </si>
  <si>
    <t>Monty789456123</t>
  </si>
  <si>
    <t>Pravec Martin</t>
  </si>
  <si>
    <t>Pikamon10</t>
  </si>
  <si>
    <t>Zemek Antonín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</si>
</sst>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800086021423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/>
      <top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44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/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left"/>
    </xf>
    <xf numFmtId="0" fontId="6" fillId="0" borderId="0" xfId="0" applyFont="1" applyBorder="1"/>
    <xf numFmtId="0" fontId="7" fillId="2" borderId="5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3" borderId="8" xfId="0" applyFont="1" applyFill="1" applyBorder="1"/>
    <xf numFmtId="0" fontId="7" fillId="3" borderId="9" xfId="0" applyFont="1" applyFill="1" applyBorder="1" applyAlignment="1">
      <alignment horizontal="center"/>
    </xf>
    <xf numFmtId="164" fontId="10" fillId="3" borderId="10" xfId="20" applyNumberFormat="1" applyFont="1" applyFill="1" applyBorder="1" applyAlignment="1">
      <alignment horizontal="center" vertical="center"/>
      <protection/>
    </xf>
    <xf numFmtId="0" fontId="7" fillId="3" borderId="11" xfId="0" applyFont="1" applyFill="1" applyBorder="1" applyAlignment="1">
      <alignment horizontal="center"/>
    </xf>
    <xf numFmtId="164" fontId="10" fillId="3" borderId="12" xfId="20" applyNumberFormat="1" applyFont="1" applyFill="1" applyBorder="1" applyAlignment="1">
      <alignment horizontal="center" vertical="center"/>
      <protection/>
    </xf>
    <xf numFmtId="164" fontId="10" fillId="3" borderId="13" xfId="20" applyNumberFormat="1" applyFont="1" applyFill="1" applyBorder="1" applyAlignment="1">
      <alignment horizontal="center" vertical="center"/>
      <protection/>
    </xf>
    <xf numFmtId="0" fontId="11" fillId="3" borderId="9" xfId="0" applyFont="1" applyFill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6" fillId="0" borderId="0" xfId="0" applyFont="1"/>
    <xf numFmtId="0" fontId="7" fillId="3" borderId="16" xfId="0" applyFont="1" applyFill="1" applyBorder="1" applyAlignment="1">
      <alignment horizontal="center"/>
    </xf>
    <xf numFmtId="164" fontId="10" fillId="3" borderId="17" xfId="20" applyNumberFormat="1" applyFont="1" applyFill="1" applyBorder="1" applyAlignment="1">
      <alignment horizontal="center" vertical="center"/>
      <protection/>
    </xf>
    <xf numFmtId="0" fontId="11" fillId="3" borderId="11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 vertical="center"/>
    </xf>
    <xf numFmtId="164" fontId="10" fillId="0" borderId="17" xfId="20" applyNumberFormat="1" applyFont="1" applyFill="1" applyBorder="1" applyAlignment="1">
      <alignment horizontal="center" vertical="center"/>
      <protection/>
    </xf>
    <xf numFmtId="0" fontId="11" fillId="3" borderId="16" xfId="0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164" fontId="10" fillId="3" borderId="19" xfId="20" applyNumberFormat="1" applyFont="1" applyFill="1" applyBorder="1" applyAlignment="1">
      <alignment horizontal="center" vertical="center"/>
      <protection/>
    </xf>
    <xf numFmtId="164" fontId="10" fillId="0" borderId="19" xfId="20" applyNumberFormat="1" applyFont="1" applyFill="1" applyBorder="1" applyAlignment="1">
      <alignment horizontal="center" vertical="center"/>
      <protection/>
    </xf>
    <xf numFmtId="164" fontId="10" fillId="3" borderId="18" xfId="20" applyNumberFormat="1" applyFont="1" applyFill="1" applyBorder="1" applyAlignment="1">
      <alignment horizontal="center" vertical="center"/>
      <protection/>
    </xf>
    <xf numFmtId="0" fontId="7" fillId="3" borderId="20" xfId="0" applyFont="1" applyFill="1" applyBorder="1" applyAlignment="1">
      <alignment horizontal="center"/>
    </xf>
    <xf numFmtId="164" fontId="6" fillId="3" borderId="19" xfId="0" applyNumberFormat="1" applyFont="1" applyFill="1" applyBorder="1" applyAlignment="1">
      <alignment horizontal="center"/>
    </xf>
    <xf numFmtId="164" fontId="10" fillId="3" borderId="21" xfId="20" applyNumberFormat="1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  <xf numFmtId="164" fontId="10" fillId="0" borderId="13" xfId="20" applyNumberFormat="1" applyFont="1" applyFill="1" applyBorder="1" applyAlignment="1">
      <alignment horizontal="center" vertical="center"/>
      <protection/>
    </xf>
    <xf numFmtId="0" fontId="7" fillId="3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164" fontId="10" fillId="0" borderId="12" xfId="20" applyNumberFormat="1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22" xfId="0" applyFont="1" applyFill="1" applyBorder="1"/>
    <xf numFmtId="0" fontId="6" fillId="2" borderId="22" xfId="0" applyFont="1" applyFill="1" applyBorder="1"/>
    <xf numFmtId="0" fontId="7" fillId="2" borderId="22" xfId="0" applyFont="1" applyFill="1" applyBorder="1" applyAlignment="1">
      <alignment horizontal="center"/>
    </xf>
    <xf numFmtId="164" fontId="6" fillId="2" borderId="22" xfId="0" applyNumberFormat="1" applyFont="1" applyFill="1" applyBorder="1" applyAlignment="1">
      <alignment horizontal="center"/>
    </xf>
    <xf numFmtId="164" fontId="11" fillId="2" borderId="2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6" fillId="3" borderId="25" xfId="0" applyFont="1" applyFill="1" applyBorder="1"/>
    <xf numFmtId="0" fontId="6" fillId="3" borderId="25" xfId="0" applyFont="1" applyFill="1" applyBorder="1" applyAlignment="1">
      <alignment horizontal="left" vertical="center"/>
    </xf>
    <xf numFmtId="0" fontId="6" fillId="0" borderId="25" xfId="0" applyFont="1" applyFill="1" applyBorder="1"/>
    <xf numFmtId="0" fontId="7" fillId="3" borderId="26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6" fillId="3" borderId="27" xfId="0" applyFont="1" applyFill="1" applyBorder="1"/>
    <xf numFmtId="0" fontId="6" fillId="0" borderId="27" xfId="0" applyFont="1" applyFill="1" applyBorder="1"/>
    <xf numFmtId="0" fontId="6" fillId="3" borderId="19" xfId="0" applyFont="1" applyFill="1" applyBorder="1"/>
    <xf numFmtId="0" fontId="6" fillId="0" borderId="28" xfId="0" applyFont="1" applyFill="1" applyBorder="1" applyAlignment="1">
      <alignment horizontal="center"/>
    </xf>
    <xf numFmtId="0" fontId="6" fillId="3" borderId="29" xfId="0" applyFont="1" applyFill="1" applyBorder="1"/>
    <xf numFmtId="0" fontId="6" fillId="3" borderId="30" xfId="0" applyFont="1" applyFill="1" applyBorder="1"/>
    <xf numFmtId="0" fontId="11" fillId="3" borderId="31" xfId="0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164" fontId="10" fillId="3" borderId="33" xfId="20" applyNumberFormat="1" applyFont="1" applyFill="1" applyBorder="1" applyAlignment="1">
      <alignment horizontal="center" vertical="center"/>
      <protection/>
    </xf>
    <xf numFmtId="0" fontId="7" fillId="3" borderId="34" xfId="0" applyFont="1" applyFill="1" applyBorder="1" applyAlignment="1">
      <alignment horizontal="center"/>
    </xf>
    <xf numFmtId="164" fontId="10" fillId="3" borderId="32" xfId="20" applyNumberFormat="1" applyFont="1" applyFill="1" applyBorder="1" applyAlignment="1">
      <alignment horizontal="center" vertical="center"/>
      <protection/>
    </xf>
    <xf numFmtId="164" fontId="10" fillId="0" borderId="32" xfId="20" applyNumberFormat="1" applyFont="1" applyFill="1" applyBorder="1" applyAlignment="1">
      <alignment horizontal="center" vertical="center"/>
      <protection/>
    </xf>
    <xf numFmtId="0" fontId="11" fillId="4" borderId="5" xfId="0" applyFont="1" applyFill="1" applyBorder="1" applyAlignment="1">
      <alignment horizontal="center"/>
    </xf>
    <xf numFmtId="164" fontId="11" fillId="4" borderId="24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3" borderId="36" xfId="0" applyFont="1" applyFill="1" applyBorder="1"/>
    <xf numFmtId="0" fontId="6" fillId="3" borderId="37" xfId="0" applyFont="1" applyFill="1" applyBorder="1"/>
    <xf numFmtId="0" fontId="6" fillId="2" borderId="3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164" fontId="10" fillId="0" borderId="14" xfId="20" applyNumberFormat="1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/>
    </xf>
    <xf numFmtId="164" fontId="7" fillId="5" borderId="12" xfId="0" applyNumberFormat="1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164" fontId="7" fillId="5" borderId="10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164" fontId="7" fillId="5" borderId="24" xfId="0" applyNumberFormat="1" applyFont="1" applyFill="1" applyBorder="1" applyAlignment="1">
      <alignment horizontal="center"/>
    </xf>
    <xf numFmtId="0" fontId="6" fillId="3" borderId="39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8" fillId="2" borderId="40" xfId="0" applyFont="1" applyFill="1" applyBorder="1"/>
    <xf numFmtId="0" fontId="8" fillId="2" borderId="4" xfId="0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164" fontId="10" fillId="0" borderId="21" xfId="20" applyNumberFormat="1" applyFont="1" applyFill="1" applyBorder="1" applyAlignment="1">
      <alignment horizontal="center" vertical="center"/>
      <protection/>
    </xf>
    <xf numFmtId="164" fontId="7" fillId="2" borderId="2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4" fontId="7" fillId="2" borderId="22" xfId="0" applyNumberFormat="1" applyFont="1" applyFill="1" applyBorder="1" applyAlignment="1">
      <alignment horizontal="center"/>
    </xf>
    <xf numFmtId="14" fontId="7" fillId="2" borderId="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0" borderId="42" xfId="0" applyFont="1" applyFill="1" applyBorder="1"/>
    <xf numFmtId="0" fontId="6" fillId="0" borderId="43" xfId="0" applyFont="1" applyFill="1" applyBorder="1"/>
    <xf numFmtId="0" fontId="6" fillId="0" borderId="44" xfId="0" applyFont="1" applyFill="1" applyBorder="1" applyAlignment="1">
      <alignment horizontal="center"/>
    </xf>
    <xf numFmtId="0" fontId="6" fillId="3" borderId="42" xfId="0" applyFont="1" applyFill="1" applyBorder="1"/>
    <xf numFmtId="0" fontId="6" fillId="3" borderId="43" xfId="0" applyFont="1" applyFill="1" applyBorder="1"/>
    <xf numFmtId="0" fontId="6" fillId="3" borderId="44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H10-vš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5523C-50B7-4DD1-96F3-E19A84961AB3}">
  <dimension ref="A1:R34"/>
  <sheetViews>
    <sheetView tabSelected="1" workbookViewId="0" topLeftCell="A1">
      <selection activeCell="W10" sqref="W10"/>
    </sheetView>
  </sheetViews>
  <sheetFormatPr defaultColWidth="9.140625" defaultRowHeight="15"/>
  <cols>
    <col min="2" max="2" width="17.7109375" style="0" bestFit="1" customWidth="1"/>
    <col min="3" max="3" width="17.140625" style="0" bestFit="1" customWidth="1"/>
    <col min="4" max="4" width="4.28125" style="106" bestFit="1" customWidth="1"/>
    <col min="5" max="12" width="6.7109375" style="0" customWidth="1"/>
    <col min="13" max="14" width="7.28125" style="0" customWidth="1"/>
    <col min="17" max="17" width="6.28125" style="0" bestFit="1" customWidth="1"/>
    <col min="18" max="18" width="6.57421875" style="0" bestFit="1" customWidth="1"/>
  </cols>
  <sheetData>
    <row r="1" spans="1:18" ht="21.6" thickBot="1">
      <c r="A1" s="1" t="s">
        <v>9</v>
      </c>
      <c r="B1" s="2"/>
      <c r="C1" s="2"/>
      <c r="D1" s="98"/>
      <c r="E1" s="3"/>
      <c r="F1" s="4"/>
      <c r="G1" s="5"/>
      <c r="H1" s="4"/>
      <c r="I1" s="3"/>
      <c r="J1" s="4"/>
      <c r="K1" s="2"/>
      <c r="L1" s="4"/>
      <c r="M1" s="6"/>
      <c r="N1" s="6"/>
      <c r="O1" s="7"/>
      <c r="P1" s="8"/>
      <c r="Q1" s="8"/>
      <c r="R1" s="8"/>
    </row>
    <row r="2" spans="1:18" ht="15" thickBot="1">
      <c r="A2" s="9"/>
      <c r="B2" s="10"/>
      <c r="C2" s="125"/>
      <c r="D2" s="126"/>
      <c r="E2" s="133">
        <v>44274</v>
      </c>
      <c r="F2" s="134"/>
      <c r="G2" s="133">
        <v>44288</v>
      </c>
      <c r="H2" s="134"/>
      <c r="I2" s="133">
        <v>44295</v>
      </c>
      <c r="J2" s="134"/>
      <c r="K2" s="133">
        <v>44309</v>
      </c>
      <c r="L2" s="134"/>
      <c r="M2" s="11"/>
      <c r="N2" s="12"/>
      <c r="O2" s="129" t="s">
        <v>0</v>
      </c>
      <c r="P2" s="130"/>
      <c r="Q2" s="13"/>
      <c r="R2" s="13"/>
    </row>
    <row r="3" spans="1:18" ht="42.6" thickBot="1">
      <c r="A3" s="91"/>
      <c r="B3" s="14" t="s">
        <v>11</v>
      </c>
      <c r="C3" s="124" t="s">
        <v>1</v>
      </c>
      <c r="D3" s="92" t="s">
        <v>116</v>
      </c>
      <c r="E3" s="135">
        <v>1</v>
      </c>
      <c r="F3" s="132"/>
      <c r="G3" s="131">
        <v>2</v>
      </c>
      <c r="H3" s="132"/>
      <c r="I3" s="131">
        <v>3</v>
      </c>
      <c r="J3" s="132"/>
      <c r="K3" s="131">
        <v>4</v>
      </c>
      <c r="L3" s="132"/>
      <c r="M3" s="14" t="s">
        <v>2</v>
      </c>
      <c r="N3" s="15" t="s">
        <v>3</v>
      </c>
      <c r="O3" s="64" t="s">
        <v>114</v>
      </c>
      <c r="P3" s="65" t="s">
        <v>115</v>
      </c>
      <c r="Q3" s="66" t="s">
        <v>113</v>
      </c>
      <c r="R3" s="66" t="s">
        <v>112</v>
      </c>
    </row>
    <row r="4" spans="1:18" ht="15">
      <c r="A4" s="16">
        <v>1</v>
      </c>
      <c r="B4" s="120" t="s">
        <v>122</v>
      </c>
      <c r="C4" s="75" t="s">
        <v>123</v>
      </c>
      <c r="D4" s="99" t="s">
        <v>119</v>
      </c>
      <c r="E4" s="70">
        <v>20</v>
      </c>
      <c r="F4" s="19">
        <v>7</v>
      </c>
      <c r="G4" s="20">
        <v>18</v>
      </c>
      <c r="H4" s="21">
        <v>7.5</v>
      </c>
      <c r="I4" s="20"/>
      <c r="J4" s="22"/>
      <c r="K4" s="23"/>
      <c r="L4" s="24"/>
      <c r="M4" s="26">
        <f>SUM(E4+G4+I4+K4)</f>
        <v>38</v>
      </c>
      <c r="N4" s="27">
        <f>SUM(F4+H4+J4+L4)</f>
        <v>14.5</v>
      </c>
      <c r="O4" s="114">
        <f>SUM(E4,G4,I4,K4)-R4</f>
        <v>38</v>
      </c>
      <c r="P4" s="115">
        <f>SUM(F4,H4,J4,L4)-Q4</f>
        <v>14.5</v>
      </c>
      <c r="Q4" s="28">
        <f>IF(COUNT(L4,J4,H4,F4)=4,MIN(L4,J4,H4,F4),0)</f>
        <v>0</v>
      </c>
      <c r="R4" s="28">
        <f>IF(COUNT(E4,G4,I4,K4)=4,MIN(E4,G4,I4,K4),0)</f>
        <v>0</v>
      </c>
    </row>
    <row r="5" spans="1:18" ht="15">
      <c r="A5" s="16">
        <v>2</v>
      </c>
      <c r="B5" s="73" t="s">
        <v>127</v>
      </c>
      <c r="C5" s="67" t="s">
        <v>6</v>
      </c>
      <c r="D5" s="100" t="s">
        <v>119</v>
      </c>
      <c r="E5" s="41">
        <v>18</v>
      </c>
      <c r="F5" s="46">
        <v>7</v>
      </c>
      <c r="G5" s="20">
        <v>20</v>
      </c>
      <c r="H5" s="47">
        <v>7.5</v>
      </c>
      <c r="I5" s="25"/>
      <c r="J5" s="38"/>
      <c r="K5" s="31"/>
      <c r="L5" s="33"/>
      <c r="M5" s="26">
        <f>SUM(E5+G5+I5+K5)</f>
        <v>38</v>
      </c>
      <c r="N5" s="27">
        <f>SUM(F5+H5+J5+L5)</f>
        <v>14.5</v>
      </c>
      <c r="O5" s="114">
        <f>SUM(E5,G5,I5,K5)-R5</f>
        <v>38</v>
      </c>
      <c r="P5" s="115">
        <f>SUM(F5,H5,J5,L5)-Q5</f>
        <v>14.5</v>
      </c>
      <c r="Q5" s="28">
        <f aca="true" t="shared" si="0" ref="Q5:Q23">IF(COUNT(L5,J5,H5,F5)=4,MIN(L5,J5,H5,F5),0)</f>
        <v>0</v>
      </c>
      <c r="R5" s="28">
        <f aca="true" t="shared" si="1" ref="R5:R23">IF(COUNT(E5,G5,I5,K5)=4,MIN(E5,G5,I5,K5),0)</f>
        <v>0</v>
      </c>
    </row>
    <row r="6" spans="1:18" ht="15">
      <c r="A6" s="16">
        <v>3</v>
      </c>
      <c r="B6" s="73" t="s">
        <v>137</v>
      </c>
      <c r="C6" s="67" t="s">
        <v>138</v>
      </c>
      <c r="D6" s="100" t="s">
        <v>126</v>
      </c>
      <c r="E6" s="41">
        <v>15</v>
      </c>
      <c r="F6" s="36">
        <v>5</v>
      </c>
      <c r="G6" s="20">
        <v>17</v>
      </c>
      <c r="H6" s="47">
        <v>7</v>
      </c>
      <c r="I6" s="25"/>
      <c r="J6" s="42"/>
      <c r="K6" s="31"/>
      <c r="L6" s="33"/>
      <c r="M6" s="26">
        <f>SUM(E6+G6+I6+K6)</f>
        <v>32</v>
      </c>
      <c r="N6" s="27">
        <f>SUM(F6+H6+J6+L6)</f>
        <v>12</v>
      </c>
      <c r="O6" s="114">
        <f>SUM(E6,G6,I6,K6)-R6</f>
        <v>32</v>
      </c>
      <c r="P6" s="115">
        <f>SUM(F6,H6,J6,L6)-Q6</f>
        <v>12</v>
      </c>
      <c r="Q6" s="28">
        <f t="shared" si="0"/>
        <v>0</v>
      </c>
      <c r="R6" s="28">
        <f t="shared" si="1"/>
        <v>0</v>
      </c>
    </row>
    <row r="7" spans="1:18" ht="15">
      <c r="A7" s="16">
        <v>4</v>
      </c>
      <c r="B7" s="73" t="s">
        <v>124</v>
      </c>
      <c r="C7" s="68" t="s">
        <v>125</v>
      </c>
      <c r="D7" s="101" t="s">
        <v>126</v>
      </c>
      <c r="E7" s="41">
        <v>17</v>
      </c>
      <c r="F7" s="36">
        <v>6</v>
      </c>
      <c r="G7" s="20">
        <v>14</v>
      </c>
      <c r="H7" s="21">
        <v>4</v>
      </c>
      <c r="I7" s="20"/>
      <c r="J7" s="22"/>
      <c r="K7" s="31"/>
      <c r="L7" s="33"/>
      <c r="M7" s="26">
        <f>SUM(E7+G7+I7+K7)</f>
        <v>31</v>
      </c>
      <c r="N7" s="27">
        <f>SUM(F7+H7+J7+L7)</f>
        <v>10</v>
      </c>
      <c r="O7" s="114">
        <f>SUM(E7,G7,I7,K7)-R7</f>
        <v>31</v>
      </c>
      <c r="P7" s="115">
        <f>SUM(F7,H7,J7,L7)-Q7</f>
        <v>10</v>
      </c>
      <c r="Q7" s="28">
        <f t="shared" si="0"/>
        <v>0</v>
      </c>
      <c r="R7" s="28">
        <f t="shared" si="1"/>
        <v>0</v>
      </c>
    </row>
    <row r="8" spans="1:18" ht="15">
      <c r="A8" s="16">
        <v>5</v>
      </c>
      <c r="B8" s="73" t="s">
        <v>143</v>
      </c>
      <c r="C8" s="67" t="s">
        <v>144</v>
      </c>
      <c r="D8" s="100" t="s">
        <v>119</v>
      </c>
      <c r="E8" s="41">
        <v>11</v>
      </c>
      <c r="F8" s="36">
        <v>4</v>
      </c>
      <c r="G8" s="20">
        <v>16</v>
      </c>
      <c r="H8" s="21">
        <v>5.5</v>
      </c>
      <c r="I8" s="20"/>
      <c r="J8" s="45"/>
      <c r="K8" s="31"/>
      <c r="L8" s="33"/>
      <c r="M8" s="26">
        <f>SUM(E8+G8+I8+K8)</f>
        <v>27</v>
      </c>
      <c r="N8" s="27">
        <f>SUM(F8+H8+J8+L8)</f>
        <v>9.5</v>
      </c>
      <c r="O8" s="114">
        <f>SUM(E8,G8,I8,K8)-R8</f>
        <v>27</v>
      </c>
      <c r="P8" s="115">
        <f>SUM(F8,H8,J8,L8)-Q8</f>
        <v>9.5</v>
      </c>
      <c r="Q8" s="28">
        <f t="shared" si="0"/>
        <v>0</v>
      </c>
      <c r="R8" s="28">
        <f t="shared" si="1"/>
        <v>0</v>
      </c>
    </row>
    <row r="9" spans="1:18" ht="15">
      <c r="A9" s="16">
        <v>6</v>
      </c>
      <c r="B9" s="73" t="s">
        <v>141</v>
      </c>
      <c r="C9" s="67" t="s">
        <v>142</v>
      </c>
      <c r="D9" s="100" t="s">
        <v>126</v>
      </c>
      <c r="E9" s="41">
        <v>13</v>
      </c>
      <c r="F9" s="30">
        <v>5</v>
      </c>
      <c r="G9" s="20">
        <v>13</v>
      </c>
      <c r="H9" s="21">
        <v>4</v>
      </c>
      <c r="I9" s="25"/>
      <c r="J9" s="38"/>
      <c r="K9" s="35"/>
      <c r="L9" s="36"/>
      <c r="M9" s="26">
        <f>SUM(E9+G9+I9+K9)</f>
        <v>26</v>
      </c>
      <c r="N9" s="27">
        <f>SUM(F9+H9+J9+L9)</f>
        <v>9</v>
      </c>
      <c r="O9" s="114">
        <f>SUM(E9,G9,I9,K9)-R9</f>
        <v>26</v>
      </c>
      <c r="P9" s="115">
        <f>SUM(F9,H9,J9,L9)-Q9</f>
        <v>9</v>
      </c>
      <c r="Q9" s="28">
        <f t="shared" si="0"/>
        <v>0</v>
      </c>
      <c r="R9" s="28">
        <f t="shared" si="1"/>
        <v>0</v>
      </c>
    </row>
    <row r="10" spans="1:18" ht="15">
      <c r="A10" s="16">
        <v>7</v>
      </c>
      <c r="B10" s="73" t="s">
        <v>148</v>
      </c>
      <c r="C10" s="67" t="s">
        <v>149</v>
      </c>
      <c r="D10" s="100" t="s">
        <v>126</v>
      </c>
      <c r="E10" s="41">
        <v>14</v>
      </c>
      <c r="F10" s="46">
        <v>5</v>
      </c>
      <c r="G10" s="20">
        <v>12</v>
      </c>
      <c r="H10" s="47">
        <v>4</v>
      </c>
      <c r="I10" s="25"/>
      <c r="J10" s="38"/>
      <c r="K10" s="31"/>
      <c r="L10" s="33"/>
      <c r="M10" s="26">
        <f>SUM(E10+G10+I10+K10)</f>
        <v>26</v>
      </c>
      <c r="N10" s="27">
        <f>SUM(F10+H10+J10+L10)</f>
        <v>9</v>
      </c>
      <c r="O10" s="114">
        <f>SUM(E10,G10,I10,K10)-R10</f>
        <v>26</v>
      </c>
      <c r="P10" s="115">
        <f>SUM(F10,H10,J10,L10)-Q10</f>
        <v>9</v>
      </c>
      <c r="Q10" s="28">
        <f t="shared" si="0"/>
        <v>0</v>
      </c>
      <c r="R10" s="28">
        <f t="shared" si="1"/>
        <v>0</v>
      </c>
    </row>
    <row r="11" spans="1:18" ht="15">
      <c r="A11" s="16">
        <v>8</v>
      </c>
      <c r="B11" s="74" t="s">
        <v>130</v>
      </c>
      <c r="C11" s="69" t="s">
        <v>131</v>
      </c>
      <c r="D11" s="102" t="s">
        <v>119</v>
      </c>
      <c r="E11" s="54">
        <v>16</v>
      </c>
      <c r="F11" s="34">
        <v>6</v>
      </c>
      <c r="G11" s="50">
        <v>9</v>
      </c>
      <c r="H11" s="53">
        <v>3</v>
      </c>
      <c r="I11" s="62"/>
      <c r="J11" s="39"/>
      <c r="K11" s="112"/>
      <c r="L11" s="109"/>
      <c r="M11" s="26">
        <f>SUM(E11+G11+I11+K11)</f>
        <v>25</v>
      </c>
      <c r="N11" s="27">
        <f>SUM(F11+H11+J11+L11)</f>
        <v>9</v>
      </c>
      <c r="O11" s="114">
        <f>SUM(E11,G11,I11,K11)-R11</f>
        <v>25</v>
      </c>
      <c r="P11" s="115">
        <f>SUM(F11,H11,J11,L11)-Q11</f>
        <v>9</v>
      </c>
      <c r="Q11" s="28">
        <f t="shared" si="0"/>
        <v>0</v>
      </c>
      <c r="R11" s="28">
        <f t="shared" si="1"/>
        <v>0</v>
      </c>
    </row>
    <row r="12" spans="1:18" ht="15">
      <c r="A12" s="16">
        <v>9</v>
      </c>
      <c r="B12" s="73" t="s">
        <v>146</v>
      </c>
      <c r="C12" s="67" t="s">
        <v>147</v>
      </c>
      <c r="D12" s="100" t="s">
        <v>119</v>
      </c>
      <c r="E12" s="41">
        <v>12</v>
      </c>
      <c r="F12" s="46">
        <v>4.5</v>
      </c>
      <c r="G12" s="20">
        <v>10</v>
      </c>
      <c r="H12" s="47">
        <v>3</v>
      </c>
      <c r="I12" s="20"/>
      <c r="J12" s="22"/>
      <c r="K12" s="31"/>
      <c r="L12" s="33"/>
      <c r="M12" s="26">
        <f>SUM(E12+G12+I12+K12)</f>
        <v>22</v>
      </c>
      <c r="N12" s="27">
        <f>SUM(F12+H12+J12+L12)</f>
        <v>7.5</v>
      </c>
      <c r="O12" s="114">
        <f>SUM(E12,G12,I12,K12)-R12</f>
        <v>22</v>
      </c>
      <c r="P12" s="115">
        <f>SUM(F12,H12,J12,L12)-Q12</f>
        <v>7.5</v>
      </c>
      <c r="Q12" s="28">
        <f t="shared" si="0"/>
        <v>0</v>
      </c>
      <c r="R12" s="28">
        <f t="shared" si="1"/>
        <v>0</v>
      </c>
    </row>
    <row r="13" spans="1:18" ht="15">
      <c r="A13" s="16">
        <v>10</v>
      </c>
      <c r="B13" s="73" t="s">
        <v>145</v>
      </c>
      <c r="C13" s="67" t="s">
        <v>5</v>
      </c>
      <c r="D13" s="100" t="s">
        <v>119</v>
      </c>
      <c r="E13" s="71">
        <v>6</v>
      </c>
      <c r="F13" s="36">
        <v>1</v>
      </c>
      <c r="G13" s="29">
        <v>15</v>
      </c>
      <c r="H13" s="43">
        <v>5.5</v>
      </c>
      <c r="I13" s="29"/>
      <c r="J13" s="110"/>
      <c r="K13" s="31"/>
      <c r="L13" s="33"/>
      <c r="M13" s="26">
        <f>SUM(E13+G13+I13+K13)</f>
        <v>21</v>
      </c>
      <c r="N13" s="27">
        <f>SUM(F13+H13+J13+L13)</f>
        <v>6.5</v>
      </c>
      <c r="O13" s="114">
        <f>SUM(E13,G13,I13,K13)-R13</f>
        <v>21</v>
      </c>
      <c r="P13" s="115">
        <f>SUM(F13,H13,J13,L13)-Q13</f>
        <v>6.5</v>
      </c>
      <c r="Q13" s="28">
        <f t="shared" si="0"/>
        <v>0</v>
      </c>
      <c r="R13" s="28">
        <f t="shared" si="1"/>
        <v>0</v>
      </c>
    </row>
    <row r="14" spans="1:18" ht="15">
      <c r="A14" s="16">
        <v>11</v>
      </c>
      <c r="B14" s="73" t="s">
        <v>128</v>
      </c>
      <c r="C14" s="67" t="s">
        <v>129</v>
      </c>
      <c r="D14" s="100" t="s">
        <v>119</v>
      </c>
      <c r="E14" s="41">
        <v>9</v>
      </c>
      <c r="F14" s="30">
        <v>2</v>
      </c>
      <c r="G14" s="31">
        <v>11</v>
      </c>
      <c r="H14" s="22">
        <v>3</v>
      </c>
      <c r="I14" s="29"/>
      <c r="J14" s="46"/>
      <c r="K14" s="31"/>
      <c r="L14" s="37"/>
      <c r="M14" s="26">
        <f>SUM(E14+G14+I14+K14)</f>
        <v>20</v>
      </c>
      <c r="N14" s="27">
        <f>SUM(F14+H14+J14+L14)</f>
        <v>5</v>
      </c>
      <c r="O14" s="114">
        <f>SUM(E14,G14,I14,K14)-R14</f>
        <v>20</v>
      </c>
      <c r="P14" s="115">
        <f>SUM(F14,H14,J14,L14)-Q14</f>
        <v>5</v>
      </c>
      <c r="Q14" s="28">
        <f t="shared" si="0"/>
        <v>0</v>
      </c>
      <c r="R14" s="28">
        <f t="shared" si="1"/>
        <v>0</v>
      </c>
    </row>
    <row r="15" spans="1:18" ht="15">
      <c r="A15" s="16">
        <v>12</v>
      </c>
      <c r="B15" s="73" t="s">
        <v>132</v>
      </c>
      <c r="C15" s="67" t="s">
        <v>4</v>
      </c>
      <c r="D15" s="100" t="s">
        <v>126</v>
      </c>
      <c r="E15" s="41">
        <v>10</v>
      </c>
      <c r="F15" s="30">
        <v>3</v>
      </c>
      <c r="G15" s="20">
        <v>0</v>
      </c>
      <c r="H15" s="22">
        <v>0</v>
      </c>
      <c r="I15" s="29"/>
      <c r="J15" s="30"/>
      <c r="K15" s="20"/>
      <c r="L15" s="21"/>
      <c r="M15" s="26">
        <f>SUM(E15+G15+I15+K15)</f>
        <v>10</v>
      </c>
      <c r="N15" s="27">
        <f>SUM(F15+H15+J15+L15)</f>
        <v>3</v>
      </c>
      <c r="O15" s="114">
        <f>SUM(E15,G15,I15,K15)-R15</f>
        <v>10</v>
      </c>
      <c r="P15" s="115">
        <f>SUM(F15,H15,J15,L15)-Q15</f>
        <v>3</v>
      </c>
      <c r="Q15" s="28">
        <f t="shared" si="0"/>
        <v>0</v>
      </c>
      <c r="R15" s="28">
        <f t="shared" si="1"/>
        <v>0</v>
      </c>
    </row>
    <row r="16" spans="1:18" ht="15">
      <c r="A16" s="16">
        <v>13</v>
      </c>
      <c r="B16" s="73" t="s">
        <v>135</v>
      </c>
      <c r="C16" s="67" t="s">
        <v>136</v>
      </c>
      <c r="D16" s="100" t="s">
        <v>119</v>
      </c>
      <c r="E16" s="41">
        <v>8</v>
      </c>
      <c r="F16" s="30">
        <v>1.5</v>
      </c>
      <c r="G16" s="31">
        <v>0</v>
      </c>
      <c r="H16" s="111">
        <v>0</v>
      </c>
      <c r="I16" s="31"/>
      <c r="J16" s="22"/>
      <c r="K16" s="31"/>
      <c r="L16" s="37"/>
      <c r="M16" s="26">
        <f>SUM(E16+G16+I16+K16)</f>
        <v>8</v>
      </c>
      <c r="N16" s="27">
        <f>SUM(F16+H16+J16+L16)</f>
        <v>1.5</v>
      </c>
      <c r="O16" s="114">
        <f>SUM(E16,G16,I16,K16)-R16</f>
        <v>8</v>
      </c>
      <c r="P16" s="115">
        <f>SUM(F16,H16,J16,L16)-Q16</f>
        <v>1.5</v>
      </c>
      <c r="Q16" s="28">
        <f t="shared" si="0"/>
        <v>0</v>
      </c>
      <c r="R16" s="28">
        <f t="shared" si="1"/>
        <v>0</v>
      </c>
    </row>
    <row r="17" spans="1:18" ht="15">
      <c r="A17" s="16">
        <v>14</v>
      </c>
      <c r="B17" s="73" t="s">
        <v>133</v>
      </c>
      <c r="C17" s="67" t="s">
        <v>134</v>
      </c>
      <c r="D17" s="100" t="s">
        <v>126</v>
      </c>
      <c r="E17" s="41">
        <v>7</v>
      </c>
      <c r="F17" s="36">
        <v>1</v>
      </c>
      <c r="G17" s="31">
        <v>0</v>
      </c>
      <c r="H17" s="22">
        <v>0</v>
      </c>
      <c r="I17" s="29"/>
      <c r="J17" s="30"/>
      <c r="K17" s="20"/>
      <c r="L17" s="21"/>
      <c r="M17" s="26">
        <f>SUM(E17+G17+I17+K17)</f>
        <v>7</v>
      </c>
      <c r="N17" s="27">
        <f>SUM(F17+H17+J17+L17)</f>
        <v>1</v>
      </c>
      <c r="O17" s="114">
        <f>SUM(E17,G17,I17,K17)-R17</f>
        <v>7</v>
      </c>
      <c r="P17" s="115">
        <f>SUM(F17,H17,J17,L17)-Q17</f>
        <v>1</v>
      </c>
      <c r="Q17" s="28">
        <f t="shared" si="0"/>
        <v>0</v>
      </c>
      <c r="R17" s="28">
        <f t="shared" si="1"/>
        <v>0</v>
      </c>
    </row>
    <row r="18" spans="1:18" ht="15">
      <c r="A18" s="16">
        <v>15</v>
      </c>
      <c r="B18" s="74" t="s">
        <v>139</v>
      </c>
      <c r="C18" s="69" t="s">
        <v>140</v>
      </c>
      <c r="D18" s="102" t="s">
        <v>119</v>
      </c>
      <c r="E18" s="54">
        <v>0</v>
      </c>
      <c r="F18" s="109">
        <v>0</v>
      </c>
      <c r="G18" s="52">
        <v>0</v>
      </c>
      <c r="H18" s="48">
        <v>0</v>
      </c>
      <c r="I18" s="63"/>
      <c r="J18" s="34"/>
      <c r="K18" s="52"/>
      <c r="L18" s="51"/>
      <c r="M18" s="26">
        <f>SUM(E18+G18+I18+K18)</f>
        <v>0</v>
      </c>
      <c r="N18" s="27">
        <f>SUM(F18+H18+J18+L18)</f>
        <v>0</v>
      </c>
      <c r="O18" s="114">
        <f>SUM(E18,G18,I18,K18)-R18</f>
        <v>0</v>
      </c>
      <c r="P18" s="115">
        <f>SUM(F18,H18,J18,L18)-Q18</f>
        <v>0</v>
      </c>
      <c r="Q18" s="28">
        <f t="shared" si="0"/>
        <v>0</v>
      </c>
      <c r="R18" s="28">
        <f t="shared" si="1"/>
        <v>0</v>
      </c>
    </row>
    <row r="19" spans="1:18" ht="15">
      <c r="A19" s="16">
        <v>16</v>
      </c>
      <c r="B19" s="73"/>
      <c r="C19" s="67"/>
      <c r="D19" s="100"/>
      <c r="E19" s="71"/>
      <c r="F19" s="36"/>
      <c r="G19" s="20"/>
      <c r="H19" s="21"/>
      <c r="I19" s="20"/>
      <c r="J19" s="21"/>
      <c r="K19" s="31"/>
      <c r="L19" s="37"/>
      <c r="M19" s="26">
        <f>SUM(E19+G19+I19+K19)</f>
        <v>0</v>
      </c>
      <c r="N19" s="27">
        <f>SUM(F19+H19+J19+L19)</f>
        <v>0</v>
      </c>
      <c r="O19" s="114">
        <f>SUM(E19,G19,I19,K19)-R19</f>
        <v>0</v>
      </c>
      <c r="P19" s="115">
        <f>SUM(F19,H19,J19,L19)-Q19</f>
        <v>0</v>
      </c>
      <c r="Q19" s="28">
        <f t="shared" si="0"/>
        <v>0</v>
      </c>
      <c r="R19" s="28">
        <f t="shared" si="1"/>
        <v>0</v>
      </c>
    </row>
    <row r="20" spans="1:18" ht="15">
      <c r="A20" s="16">
        <v>17</v>
      </c>
      <c r="B20" s="73"/>
      <c r="C20" s="67"/>
      <c r="D20" s="100"/>
      <c r="E20" s="71"/>
      <c r="F20" s="36"/>
      <c r="G20" s="31"/>
      <c r="H20" s="21"/>
      <c r="I20" s="20"/>
      <c r="J20" s="21"/>
      <c r="K20" s="20"/>
      <c r="L20" s="21"/>
      <c r="M20" s="26">
        <f>SUM(E20+G20+I20+K20)</f>
        <v>0</v>
      </c>
      <c r="N20" s="27">
        <f>SUM(F20+H20+J20+L20)</f>
        <v>0</v>
      </c>
      <c r="O20" s="114">
        <f>SUM(E20,G20,I20,K20)-R20</f>
        <v>0</v>
      </c>
      <c r="P20" s="115">
        <f>SUM(F20,H20,J20,L20)-Q20</f>
        <v>0</v>
      </c>
      <c r="Q20" s="28">
        <f t="shared" si="0"/>
        <v>0</v>
      </c>
      <c r="R20" s="28">
        <f t="shared" si="1"/>
        <v>0</v>
      </c>
    </row>
    <row r="21" spans="1:18" ht="15">
      <c r="A21" s="16">
        <v>18</v>
      </c>
      <c r="B21" s="73"/>
      <c r="C21" s="67"/>
      <c r="D21" s="100"/>
      <c r="E21" s="41"/>
      <c r="F21" s="30"/>
      <c r="G21" s="20"/>
      <c r="H21" s="21"/>
      <c r="I21" s="20"/>
      <c r="J21" s="21"/>
      <c r="K21" s="31"/>
      <c r="L21" s="37"/>
      <c r="M21" s="26">
        <f>SUM(E21+G21+I21+K21)</f>
        <v>0</v>
      </c>
      <c r="N21" s="27">
        <f>SUM(F21+H21+J21+L21)</f>
        <v>0</v>
      </c>
      <c r="O21" s="114">
        <f>SUM(E21,G21,I21,K21)-R21</f>
        <v>0</v>
      </c>
      <c r="P21" s="115">
        <f>SUM(F21,H21,J21,L21)-Q21</f>
        <v>0</v>
      </c>
      <c r="Q21" s="28">
        <f t="shared" si="0"/>
        <v>0</v>
      </c>
      <c r="R21" s="28">
        <f t="shared" si="1"/>
        <v>0</v>
      </c>
    </row>
    <row r="22" spans="1:18" ht="15">
      <c r="A22" s="16">
        <v>19</v>
      </c>
      <c r="B22" s="73"/>
      <c r="C22" s="67"/>
      <c r="D22" s="100"/>
      <c r="E22" s="32"/>
      <c r="F22" s="37"/>
      <c r="G22" s="31"/>
      <c r="H22" s="37"/>
      <c r="I22" s="20"/>
      <c r="J22" s="21"/>
      <c r="K22" s="31"/>
      <c r="L22" s="37"/>
      <c r="M22" s="26">
        <f>SUM(E22+G22+I22+K22)</f>
        <v>0</v>
      </c>
      <c r="N22" s="27">
        <f>SUM(F22+H22+J22+L22)</f>
        <v>0</v>
      </c>
      <c r="O22" s="114">
        <f>SUM(E22,G22,I22,K22)-R22</f>
        <v>0</v>
      </c>
      <c r="P22" s="115">
        <f>SUM(F22,H22,J22,L22)-Q22</f>
        <v>0</v>
      </c>
      <c r="Q22" s="28">
        <f t="shared" si="0"/>
        <v>0</v>
      </c>
      <c r="R22" s="28">
        <f t="shared" si="1"/>
        <v>0</v>
      </c>
    </row>
    <row r="23" spans="1:18" ht="15" thickBot="1">
      <c r="A23" s="16">
        <v>20</v>
      </c>
      <c r="B23" s="73"/>
      <c r="C23" s="67"/>
      <c r="D23" s="100"/>
      <c r="E23" s="41"/>
      <c r="F23" s="30"/>
      <c r="G23" s="20"/>
      <c r="H23" s="21"/>
      <c r="I23" s="31"/>
      <c r="J23" s="21"/>
      <c r="K23" s="20"/>
      <c r="L23" s="21"/>
      <c r="M23" s="26">
        <f>SUM(E23+G23+I23+K23)</f>
        <v>0</v>
      </c>
      <c r="N23" s="27">
        <f>SUM(F23+H23+J23+L23)</f>
        <v>0</v>
      </c>
      <c r="O23" s="114">
        <f>SUM(E23,G23,I23,K23)-R23</f>
        <v>0</v>
      </c>
      <c r="P23" s="115">
        <f>SUM(F23,H23,J23,L23)-Q23</f>
        <v>0</v>
      </c>
      <c r="Q23" s="28">
        <f t="shared" si="0"/>
        <v>0</v>
      </c>
      <c r="R23" s="28">
        <f t="shared" si="1"/>
        <v>0</v>
      </c>
    </row>
    <row r="24" spans="1:18" ht="15" thickBot="1">
      <c r="A24" s="55" t="s">
        <v>7</v>
      </c>
      <c r="B24" s="56"/>
      <c r="C24" s="57"/>
      <c r="D24" s="103"/>
      <c r="E24" s="58"/>
      <c r="F24" s="59"/>
      <c r="G24" s="58"/>
      <c r="H24" s="59"/>
      <c r="I24" s="58"/>
      <c r="J24" s="59"/>
      <c r="K24" s="58"/>
      <c r="L24" s="59"/>
      <c r="M24" s="61" t="s">
        <v>8</v>
      </c>
      <c r="N24" s="60" t="s">
        <v>3</v>
      </c>
      <c r="O24" s="61" t="s">
        <v>8</v>
      </c>
      <c r="P24" s="60" t="s">
        <v>3</v>
      </c>
      <c r="Q24" s="28"/>
      <c r="R24" s="28"/>
    </row>
    <row r="25" spans="1:18" ht="15">
      <c r="A25" s="88">
        <v>1</v>
      </c>
      <c r="B25" s="89" t="s">
        <v>120</v>
      </c>
      <c r="C25" s="90" t="s">
        <v>121</v>
      </c>
      <c r="D25" s="104" t="s">
        <v>119</v>
      </c>
      <c r="E25" s="93">
        <v>20</v>
      </c>
      <c r="F25" s="94">
        <v>4.5</v>
      </c>
      <c r="G25" s="18">
        <v>20</v>
      </c>
      <c r="H25" s="19">
        <v>5</v>
      </c>
      <c r="I25" s="18"/>
      <c r="J25" s="107"/>
      <c r="K25" s="18"/>
      <c r="L25" s="108"/>
      <c r="M25" s="95">
        <f>SUM(E25+G25+I25+K25)</f>
        <v>40</v>
      </c>
      <c r="N25" s="96">
        <f>SUM(F25+H25+J25+L25)</f>
        <v>9.5</v>
      </c>
      <c r="O25" s="116">
        <f>SUM(E25,G25,I25,K25)-R25</f>
        <v>40</v>
      </c>
      <c r="P25" s="117">
        <f>SUM(F25,H25,J25,L25)-Q25</f>
        <v>9.5</v>
      </c>
      <c r="Q25" s="28">
        <f aca="true" t="shared" si="2" ref="Q25:Q34">IF(COUNT(L25,J25,H25,F25)=4,MIN(L25,J25,H25,F25),0)</f>
        <v>0</v>
      </c>
      <c r="R25" s="28">
        <f aca="true" t="shared" si="3" ref="R25:R34">IF(COUNT(E25,G25,I25,K25)=4,MIN(E25,G25,I25,K25),0)</f>
        <v>0</v>
      </c>
    </row>
    <row r="26" spans="1:18" ht="15">
      <c r="A26" s="16">
        <v>2</v>
      </c>
      <c r="B26" s="17" t="s">
        <v>117</v>
      </c>
      <c r="C26" s="67" t="s">
        <v>118</v>
      </c>
      <c r="D26" s="100" t="s">
        <v>119</v>
      </c>
      <c r="E26" s="71">
        <v>18</v>
      </c>
      <c r="F26" s="36">
        <v>3.5</v>
      </c>
      <c r="G26" s="20">
        <v>18</v>
      </c>
      <c r="H26" s="22">
        <v>4</v>
      </c>
      <c r="I26" s="29"/>
      <c r="J26" s="46"/>
      <c r="K26" s="29"/>
      <c r="L26" s="34"/>
      <c r="M26" s="26">
        <f>SUM(E26+G26+I26+K26)</f>
        <v>36</v>
      </c>
      <c r="N26" s="27">
        <f>SUM(F26+H26+J26+L26)</f>
        <v>7.5</v>
      </c>
      <c r="O26" s="114">
        <f>SUM(E26,G26,I26,K26)-R26</f>
        <v>36</v>
      </c>
      <c r="P26" s="115">
        <f>SUM(F26,H26,J26,L26)-Q26</f>
        <v>7.5</v>
      </c>
      <c r="Q26" s="28">
        <f t="shared" si="2"/>
        <v>0</v>
      </c>
      <c r="R26" s="28">
        <f t="shared" si="3"/>
        <v>0</v>
      </c>
    </row>
    <row r="27" spans="1:18" ht="15">
      <c r="A27" s="16">
        <v>3</v>
      </c>
      <c r="B27" s="17"/>
      <c r="C27" s="67"/>
      <c r="D27" s="100"/>
      <c r="E27" s="71"/>
      <c r="F27" s="36"/>
      <c r="G27" s="20"/>
      <c r="H27" s="22"/>
      <c r="I27" s="29"/>
      <c r="J27" s="46"/>
      <c r="K27" s="29"/>
      <c r="L27" s="34"/>
      <c r="M27" s="26">
        <f>SUM(E27+G27+I27+K27)</f>
        <v>0</v>
      </c>
      <c r="N27" s="27">
        <f>SUM(F27+H27+J27+L27)</f>
        <v>0</v>
      </c>
      <c r="O27" s="114">
        <f>SUM(E27,G27,I27,K27)-R27</f>
        <v>0</v>
      </c>
      <c r="P27" s="115">
        <f>SUM(F27,H27,J27,L27)-Q27</f>
        <v>0</v>
      </c>
      <c r="Q27" s="28">
        <f t="shared" si="2"/>
        <v>0</v>
      </c>
      <c r="R27" s="28">
        <f t="shared" si="3"/>
        <v>0</v>
      </c>
    </row>
    <row r="28" spans="1:18" ht="15">
      <c r="A28" s="16">
        <v>4</v>
      </c>
      <c r="B28" s="17"/>
      <c r="C28" s="67"/>
      <c r="D28" s="100"/>
      <c r="E28" s="71"/>
      <c r="F28" s="36"/>
      <c r="G28" s="20"/>
      <c r="H28" s="22"/>
      <c r="I28" s="29"/>
      <c r="J28" s="46"/>
      <c r="K28" s="29"/>
      <c r="L28" s="34"/>
      <c r="M28" s="26">
        <f>SUM(E28+G28+I28+K28)</f>
        <v>0</v>
      </c>
      <c r="N28" s="27">
        <f>SUM(F28+H28+J28+L28)</f>
        <v>0</v>
      </c>
      <c r="O28" s="114">
        <f>SUM(E28,G28,I28,K28)-R28</f>
        <v>0</v>
      </c>
      <c r="P28" s="115">
        <f>SUM(F28,H28,J28,L28)-Q28</f>
        <v>0</v>
      </c>
      <c r="Q28" s="28">
        <f t="shared" si="2"/>
        <v>0</v>
      </c>
      <c r="R28" s="28">
        <f t="shared" si="3"/>
        <v>0</v>
      </c>
    </row>
    <row r="29" spans="1:18" ht="15">
      <c r="A29" s="16">
        <v>5</v>
      </c>
      <c r="B29" s="17"/>
      <c r="C29" s="67"/>
      <c r="D29" s="100"/>
      <c r="E29" s="71"/>
      <c r="F29" s="36"/>
      <c r="G29" s="20"/>
      <c r="H29" s="22"/>
      <c r="I29" s="29"/>
      <c r="J29" s="46"/>
      <c r="K29" s="29"/>
      <c r="L29" s="34"/>
      <c r="M29" s="26">
        <f>SUM(E29+G29+I29+K29)</f>
        <v>0</v>
      </c>
      <c r="N29" s="27">
        <f>SUM(F29+H29+J29+L29)</f>
        <v>0</v>
      </c>
      <c r="O29" s="114">
        <f>SUM(E29,G29,I29,K29)-R29</f>
        <v>0</v>
      </c>
      <c r="P29" s="115">
        <f>SUM(F29,H29,J29,L29)-Q29</f>
        <v>0</v>
      </c>
      <c r="Q29" s="28">
        <f t="shared" si="2"/>
        <v>0</v>
      </c>
      <c r="R29" s="28">
        <f t="shared" si="3"/>
        <v>0</v>
      </c>
    </row>
    <row r="30" spans="1:18" ht="15">
      <c r="A30" s="16">
        <v>6</v>
      </c>
      <c r="B30" s="17"/>
      <c r="C30" s="67"/>
      <c r="D30" s="100"/>
      <c r="E30" s="71"/>
      <c r="F30" s="36"/>
      <c r="G30" s="20"/>
      <c r="H30" s="22"/>
      <c r="I30" s="29"/>
      <c r="J30" s="46"/>
      <c r="K30" s="29"/>
      <c r="L30" s="34"/>
      <c r="M30" s="26">
        <f>SUM(E30+G30+I30+K30)</f>
        <v>0</v>
      </c>
      <c r="N30" s="27">
        <f>SUM(F30+H30+J30+L30)</f>
        <v>0</v>
      </c>
      <c r="O30" s="114">
        <f>SUM(E30,G30,I30,K30)-R30</f>
        <v>0</v>
      </c>
      <c r="P30" s="115">
        <f>SUM(F30,H30,J30,L30)-Q30</f>
        <v>0</v>
      </c>
      <c r="Q30" s="28">
        <f t="shared" si="2"/>
        <v>0</v>
      </c>
      <c r="R30" s="28">
        <f t="shared" si="3"/>
        <v>0</v>
      </c>
    </row>
    <row r="31" spans="1:18" ht="15">
      <c r="A31" s="16">
        <v>7</v>
      </c>
      <c r="B31" s="17"/>
      <c r="C31" s="67"/>
      <c r="D31" s="100"/>
      <c r="E31" s="71"/>
      <c r="F31" s="36"/>
      <c r="G31" s="20"/>
      <c r="H31" s="22"/>
      <c r="I31" s="29"/>
      <c r="J31" s="46"/>
      <c r="K31" s="29"/>
      <c r="L31" s="34"/>
      <c r="M31" s="26">
        <f>SUM(E31+G31+I31+K31)</f>
        <v>0</v>
      </c>
      <c r="N31" s="27">
        <f>SUM(F31+H31+J31+L31)</f>
        <v>0</v>
      </c>
      <c r="O31" s="114">
        <f>SUM(E31,G31,I31,K31)-R31</f>
        <v>0</v>
      </c>
      <c r="P31" s="115">
        <f>SUM(F31,H31,J31,L31)-Q31</f>
        <v>0</v>
      </c>
      <c r="Q31" s="28">
        <f t="shared" si="2"/>
        <v>0</v>
      </c>
      <c r="R31" s="28">
        <f t="shared" si="3"/>
        <v>0</v>
      </c>
    </row>
    <row r="32" spans="1:18" ht="15">
      <c r="A32" s="16">
        <v>8</v>
      </c>
      <c r="B32" s="17"/>
      <c r="C32" s="67"/>
      <c r="D32" s="100"/>
      <c r="E32" s="71"/>
      <c r="F32" s="36"/>
      <c r="G32" s="20"/>
      <c r="H32" s="22"/>
      <c r="I32" s="29"/>
      <c r="J32" s="46"/>
      <c r="K32" s="29"/>
      <c r="L32" s="34"/>
      <c r="M32" s="26">
        <f>SUM(E32+G32+I32+K32)</f>
        <v>0</v>
      </c>
      <c r="N32" s="27">
        <f>SUM(F32+H32+J32+L32)</f>
        <v>0</v>
      </c>
      <c r="O32" s="114">
        <f>SUM(E32,G32,I32,K32)-R32</f>
        <v>0</v>
      </c>
      <c r="P32" s="115">
        <f>SUM(F32,H32,J32,L32)-Q32</f>
        <v>0</v>
      </c>
      <c r="Q32" s="28">
        <f t="shared" si="2"/>
        <v>0</v>
      </c>
      <c r="R32" s="28">
        <f t="shared" si="3"/>
        <v>0</v>
      </c>
    </row>
    <row r="33" spans="1:18" ht="15">
      <c r="A33" s="16">
        <v>9</v>
      </c>
      <c r="B33" s="17"/>
      <c r="C33" s="67"/>
      <c r="D33" s="100"/>
      <c r="E33" s="71"/>
      <c r="F33" s="36"/>
      <c r="G33" s="20"/>
      <c r="H33" s="22"/>
      <c r="I33" s="29"/>
      <c r="J33" s="46"/>
      <c r="K33" s="29"/>
      <c r="L33" s="34"/>
      <c r="M33" s="26">
        <f>SUM(E33+G33+I33+K33)</f>
        <v>0</v>
      </c>
      <c r="N33" s="27">
        <f>SUM(F33+H33+J33+L33)</f>
        <v>0</v>
      </c>
      <c r="O33" s="114">
        <f>SUM(E33,G33,I33,K33)-R33</f>
        <v>0</v>
      </c>
      <c r="P33" s="115">
        <f>SUM(F33,H33,J33,L33)-Q33</f>
        <v>0</v>
      </c>
      <c r="Q33" s="28">
        <f t="shared" si="2"/>
        <v>0</v>
      </c>
      <c r="R33" s="28">
        <f t="shared" si="3"/>
        <v>0</v>
      </c>
    </row>
    <row r="34" spans="1:18" ht="15" thickBot="1">
      <c r="A34" s="76">
        <v>10</v>
      </c>
      <c r="B34" s="77"/>
      <c r="C34" s="78"/>
      <c r="D34" s="105"/>
      <c r="E34" s="79"/>
      <c r="F34" s="80"/>
      <c r="G34" s="81"/>
      <c r="H34" s="82"/>
      <c r="I34" s="83"/>
      <c r="J34" s="84"/>
      <c r="K34" s="83"/>
      <c r="L34" s="127"/>
      <c r="M34" s="86">
        <f>SUM(E34+G34+I34+K34)</f>
        <v>0</v>
      </c>
      <c r="N34" s="87">
        <f>SUM(F34+H34+J34+L34)</f>
        <v>0</v>
      </c>
      <c r="O34" s="118">
        <f>SUM(E34,G34,I34,K34)-R34</f>
        <v>0</v>
      </c>
      <c r="P34" s="119">
        <f>SUM(F34,H34,J34,L34)-Q34</f>
        <v>0</v>
      </c>
      <c r="Q34" s="28">
        <f t="shared" si="2"/>
        <v>0</v>
      </c>
      <c r="R34" s="28">
        <f t="shared" si="3"/>
        <v>0</v>
      </c>
    </row>
  </sheetData>
  <mergeCells count="9">
    <mergeCell ref="O2:P2"/>
    <mergeCell ref="G3:H3"/>
    <mergeCell ref="I3:J3"/>
    <mergeCell ref="K3:L3"/>
    <mergeCell ref="E2:F2"/>
    <mergeCell ref="G2:H2"/>
    <mergeCell ref="I2:J2"/>
    <mergeCell ref="K2:L2"/>
    <mergeCell ref="E3:F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B42F3-C818-4353-8A3B-D4569F1D0047}">
  <dimension ref="A1:R64"/>
  <sheetViews>
    <sheetView workbookViewId="0" topLeftCell="A1">
      <selection activeCell="U40" sqref="U40"/>
    </sheetView>
  </sheetViews>
  <sheetFormatPr defaultColWidth="9.140625" defaultRowHeight="15"/>
  <cols>
    <col min="2" max="2" width="16.57421875" style="0" bestFit="1" customWidth="1"/>
    <col min="3" max="3" width="20.421875" style="0" bestFit="1" customWidth="1"/>
    <col min="4" max="4" width="4.28125" style="106" bestFit="1" customWidth="1"/>
    <col min="5" max="12" width="6.7109375" style="0" customWidth="1"/>
    <col min="13" max="14" width="7.28125" style="0" customWidth="1"/>
    <col min="17" max="17" width="6.28125" style="0" bestFit="1" customWidth="1"/>
    <col min="18" max="18" width="6.57421875" style="0" bestFit="1" customWidth="1"/>
  </cols>
  <sheetData>
    <row r="1" spans="1:18" ht="21.6" thickBot="1">
      <c r="A1" s="1" t="s">
        <v>10</v>
      </c>
      <c r="B1" s="2"/>
      <c r="C1" s="2"/>
      <c r="D1" s="98"/>
      <c r="E1" s="3"/>
      <c r="F1" s="4"/>
      <c r="G1" s="5"/>
      <c r="H1" s="4"/>
      <c r="I1" s="3"/>
      <c r="J1" s="4"/>
      <c r="K1" s="2"/>
      <c r="L1" s="4"/>
      <c r="M1" s="6"/>
      <c r="N1" s="6"/>
      <c r="O1" s="7"/>
      <c r="P1" s="8"/>
      <c r="Q1" s="8"/>
      <c r="R1" s="8"/>
    </row>
    <row r="2" spans="1:18" ht="15" thickBot="1">
      <c r="A2" s="9"/>
      <c r="B2" s="10"/>
      <c r="C2" s="125"/>
      <c r="D2" s="126"/>
      <c r="E2" s="133">
        <v>44274</v>
      </c>
      <c r="F2" s="134"/>
      <c r="G2" s="133">
        <v>44288</v>
      </c>
      <c r="H2" s="134"/>
      <c r="I2" s="133">
        <v>44295</v>
      </c>
      <c r="J2" s="134"/>
      <c r="K2" s="133">
        <v>44309</v>
      </c>
      <c r="L2" s="134"/>
      <c r="M2" s="11"/>
      <c r="N2" s="12"/>
      <c r="O2" s="129" t="s">
        <v>0</v>
      </c>
      <c r="P2" s="130"/>
      <c r="Q2" s="13"/>
      <c r="R2" s="13"/>
    </row>
    <row r="3" spans="1:18" ht="42.6" thickBot="1">
      <c r="A3" s="91"/>
      <c r="B3" s="121" t="s">
        <v>11</v>
      </c>
      <c r="C3" s="122" t="s">
        <v>1</v>
      </c>
      <c r="D3" s="123" t="s">
        <v>116</v>
      </c>
      <c r="E3" s="135">
        <v>1</v>
      </c>
      <c r="F3" s="132"/>
      <c r="G3" s="131">
        <v>2</v>
      </c>
      <c r="H3" s="132"/>
      <c r="I3" s="131">
        <v>3</v>
      </c>
      <c r="J3" s="132"/>
      <c r="K3" s="131">
        <v>4</v>
      </c>
      <c r="L3" s="132"/>
      <c r="M3" s="14" t="s">
        <v>2</v>
      </c>
      <c r="N3" s="15" t="s">
        <v>3</v>
      </c>
      <c r="O3" s="64" t="s">
        <v>114</v>
      </c>
      <c r="P3" s="65" t="s">
        <v>115</v>
      </c>
      <c r="Q3" s="66" t="s">
        <v>113</v>
      </c>
      <c r="R3" s="66" t="s">
        <v>112</v>
      </c>
    </row>
    <row r="4" spans="1:18" ht="15">
      <c r="A4" s="16">
        <v>1</v>
      </c>
      <c r="B4" s="120" t="s">
        <v>94</v>
      </c>
      <c r="C4" s="75" t="s">
        <v>95</v>
      </c>
      <c r="D4" s="99" t="s">
        <v>17</v>
      </c>
      <c r="E4" s="70">
        <v>15</v>
      </c>
      <c r="F4" s="19">
        <v>6</v>
      </c>
      <c r="G4" s="31">
        <v>20</v>
      </c>
      <c r="H4" s="21">
        <v>7.5</v>
      </c>
      <c r="I4" s="31"/>
      <c r="J4" s="111"/>
      <c r="K4" s="23"/>
      <c r="L4" s="24"/>
      <c r="M4" s="26">
        <f>SUM(E4+G4+I4+K4)</f>
        <v>35</v>
      </c>
      <c r="N4" s="27">
        <f>SUM(F4+H4+J4+L4)</f>
        <v>13.5</v>
      </c>
      <c r="O4" s="114">
        <f>SUM(E4,G4,I4,K4)-R4</f>
        <v>35</v>
      </c>
      <c r="P4" s="115">
        <f>SUM(F4,H4,J4,L4)-Q4</f>
        <v>13.5</v>
      </c>
      <c r="Q4" s="28">
        <f>IF(COUNT(L4,J4,H4,F4)=4,MIN(L4,J4,H4,F4),0)</f>
        <v>0</v>
      </c>
      <c r="R4" s="28">
        <f>IF(COUNT(E4,G4,I4,K4)=4,MIN(E4,G4,I4,K4),0)</f>
        <v>0</v>
      </c>
    </row>
    <row r="5" spans="1:18" ht="15">
      <c r="A5" s="16">
        <v>2</v>
      </c>
      <c r="B5" s="73" t="s">
        <v>40</v>
      </c>
      <c r="C5" s="67" t="s">
        <v>41</v>
      </c>
      <c r="D5" s="100" t="s">
        <v>17</v>
      </c>
      <c r="E5" s="41">
        <v>20</v>
      </c>
      <c r="F5" s="30">
        <v>8</v>
      </c>
      <c r="G5" s="20">
        <v>13</v>
      </c>
      <c r="H5" s="21">
        <v>5.5</v>
      </c>
      <c r="I5" s="25"/>
      <c r="J5" s="38"/>
      <c r="K5" s="31"/>
      <c r="L5" s="33"/>
      <c r="M5" s="26">
        <f>SUM(E5+G5+I5+K5)</f>
        <v>33</v>
      </c>
      <c r="N5" s="27">
        <f>SUM(F5+H5+J5+L5)</f>
        <v>13.5</v>
      </c>
      <c r="O5" s="114">
        <f>SUM(E5,G5,I5,K5)-R5</f>
        <v>33</v>
      </c>
      <c r="P5" s="115">
        <f>SUM(F5,H5,J5,L5)-Q5</f>
        <v>13.5</v>
      </c>
      <c r="Q5" s="28">
        <f aca="true" t="shared" si="0" ref="Q5:Q42">IF(COUNT(L5,J5,H5,F5)=4,MIN(L5,J5,H5,F5),0)</f>
        <v>0</v>
      </c>
      <c r="R5" s="28">
        <f aca="true" t="shared" si="1" ref="R5:R42">IF(COUNT(E5,G5,I5,K5)=4,MIN(E5,G5,I5,K5),0)</f>
        <v>0</v>
      </c>
    </row>
    <row r="6" spans="1:18" ht="15">
      <c r="A6" s="16">
        <v>3</v>
      </c>
      <c r="B6" s="73" t="s">
        <v>74</v>
      </c>
      <c r="C6" s="67" t="s">
        <v>75</v>
      </c>
      <c r="D6" s="100" t="s">
        <v>17</v>
      </c>
      <c r="E6" s="71">
        <v>18</v>
      </c>
      <c r="F6" s="36">
        <v>7.5</v>
      </c>
      <c r="G6" s="31">
        <v>15</v>
      </c>
      <c r="H6" s="37">
        <v>6</v>
      </c>
      <c r="I6" s="25"/>
      <c r="J6" s="38"/>
      <c r="K6" s="31"/>
      <c r="L6" s="33"/>
      <c r="M6" s="26">
        <f>SUM(E6+G6+I6+K6)</f>
        <v>33</v>
      </c>
      <c r="N6" s="27">
        <f>SUM(F6+H6+J6+L6)</f>
        <v>13.5</v>
      </c>
      <c r="O6" s="114">
        <f>SUM(E6,G6,I6,K6)-R6</f>
        <v>33</v>
      </c>
      <c r="P6" s="115">
        <f>SUM(F6,H6,J6,L6)-Q6</f>
        <v>13.5</v>
      </c>
      <c r="Q6" s="28">
        <f t="shared" si="0"/>
        <v>0</v>
      </c>
      <c r="R6" s="28">
        <f t="shared" si="1"/>
        <v>0</v>
      </c>
    </row>
    <row r="7" spans="1:18" ht="15">
      <c r="A7" s="16">
        <v>4</v>
      </c>
      <c r="B7" s="74" t="s">
        <v>108</v>
      </c>
      <c r="C7" s="69" t="s">
        <v>109</v>
      </c>
      <c r="D7" s="102" t="s">
        <v>17</v>
      </c>
      <c r="E7" s="142">
        <v>14</v>
      </c>
      <c r="F7" s="109">
        <v>6</v>
      </c>
      <c r="G7" s="52">
        <v>12</v>
      </c>
      <c r="H7" s="51">
        <v>5.5</v>
      </c>
      <c r="I7" s="50"/>
      <c r="J7" s="48"/>
      <c r="K7" s="52"/>
      <c r="L7" s="113"/>
      <c r="M7" s="26">
        <f>SUM(E7+G7+I7+K7)</f>
        <v>26</v>
      </c>
      <c r="N7" s="27">
        <f>SUM(F7+H7+J7+L7)</f>
        <v>11.5</v>
      </c>
      <c r="O7" s="114">
        <f>SUM(E7,G7,I7,K7)-R7</f>
        <v>26</v>
      </c>
      <c r="P7" s="115">
        <f>SUM(F7,H7,J7,L7)-Q7</f>
        <v>11.5</v>
      </c>
      <c r="Q7" s="28">
        <f t="shared" si="0"/>
        <v>0</v>
      </c>
      <c r="R7" s="28">
        <f t="shared" si="1"/>
        <v>0</v>
      </c>
    </row>
    <row r="8" spans="1:18" ht="15">
      <c r="A8" s="16">
        <v>5</v>
      </c>
      <c r="B8" s="73" t="s">
        <v>96</v>
      </c>
      <c r="C8" s="67" t="s">
        <v>97</v>
      </c>
      <c r="D8" s="100" t="s">
        <v>25</v>
      </c>
      <c r="E8" s="41">
        <v>7</v>
      </c>
      <c r="F8" s="46">
        <v>5</v>
      </c>
      <c r="G8" s="20">
        <v>17</v>
      </c>
      <c r="H8" s="47">
        <v>6.5</v>
      </c>
      <c r="I8" s="20"/>
      <c r="J8" s="22"/>
      <c r="K8" s="31"/>
      <c r="L8" s="33"/>
      <c r="M8" s="26">
        <f>SUM(E8+G8+I8+K8)</f>
        <v>24</v>
      </c>
      <c r="N8" s="27">
        <f>SUM(F8+H8+J8+L8)</f>
        <v>11.5</v>
      </c>
      <c r="O8" s="114">
        <f>SUM(E8,G8,I8,K8)-R8</f>
        <v>24</v>
      </c>
      <c r="P8" s="115">
        <f>SUM(F8,H8,J8,L8)-Q8</f>
        <v>11.5</v>
      </c>
      <c r="Q8" s="28">
        <f t="shared" si="0"/>
        <v>0</v>
      </c>
      <c r="R8" s="28">
        <f t="shared" si="1"/>
        <v>0</v>
      </c>
    </row>
    <row r="9" spans="1:18" ht="15">
      <c r="A9" s="16">
        <v>6</v>
      </c>
      <c r="B9" s="73" t="s">
        <v>52</v>
      </c>
      <c r="C9" s="67" t="s">
        <v>53</v>
      </c>
      <c r="D9" s="100" t="s">
        <v>22</v>
      </c>
      <c r="E9" s="41">
        <v>13</v>
      </c>
      <c r="F9" s="36">
        <v>6</v>
      </c>
      <c r="G9" s="20">
        <v>10</v>
      </c>
      <c r="H9" s="21">
        <v>5.5</v>
      </c>
      <c r="I9" s="25"/>
      <c r="J9" s="42"/>
      <c r="K9" s="35"/>
      <c r="L9" s="36"/>
      <c r="M9" s="26">
        <f>SUM(E9+G9+I9+K9)</f>
        <v>23</v>
      </c>
      <c r="N9" s="27">
        <f>SUM(F9+H9+J9+L9)</f>
        <v>11.5</v>
      </c>
      <c r="O9" s="114">
        <f>SUM(E9,G9,I9,K9)-R9</f>
        <v>23</v>
      </c>
      <c r="P9" s="115">
        <f>SUM(F9,H9,J9,L9)-Q9</f>
        <v>11.5</v>
      </c>
      <c r="Q9" s="28">
        <f t="shared" si="0"/>
        <v>0</v>
      </c>
      <c r="R9" s="28">
        <f t="shared" si="1"/>
        <v>0</v>
      </c>
    </row>
    <row r="10" spans="1:18" ht="15">
      <c r="A10" s="16">
        <v>7</v>
      </c>
      <c r="B10" s="74" t="s">
        <v>48</v>
      </c>
      <c r="C10" s="69" t="s">
        <v>49</v>
      </c>
      <c r="D10" s="102" t="s">
        <v>17</v>
      </c>
      <c r="E10" s="54">
        <v>4</v>
      </c>
      <c r="F10" s="109">
        <v>4.5</v>
      </c>
      <c r="G10" s="52">
        <v>16</v>
      </c>
      <c r="H10" s="53">
        <v>6.5</v>
      </c>
      <c r="I10" s="62"/>
      <c r="J10" s="39"/>
      <c r="K10" s="52"/>
      <c r="L10" s="113"/>
      <c r="M10" s="26">
        <f>SUM(E10+G10+I10+K10)</f>
        <v>20</v>
      </c>
      <c r="N10" s="27">
        <f>SUM(F10+H10+J10+L10)</f>
        <v>11</v>
      </c>
      <c r="O10" s="114">
        <f>SUM(E10,G10,I10,K10)-R10</f>
        <v>20</v>
      </c>
      <c r="P10" s="115">
        <f>SUM(F10,H10,J10,L10)-Q10</f>
        <v>11</v>
      </c>
      <c r="Q10" s="28">
        <f t="shared" si="0"/>
        <v>0</v>
      </c>
      <c r="R10" s="28">
        <f t="shared" si="1"/>
        <v>0</v>
      </c>
    </row>
    <row r="11" spans="1:18" ht="15">
      <c r="A11" s="16">
        <v>8</v>
      </c>
      <c r="B11" s="73" t="s">
        <v>156</v>
      </c>
      <c r="C11" s="67" t="s">
        <v>157</v>
      </c>
      <c r="D11" s="100" t="s">
        <v>22</v>
      </c>
      <c r="E11" s="71">
        <v>0</v>
      </c>
      <c r="F11" s="36">
        <v>0</v>
      </c>
      <c r="G11" s="31">
        <v>18</v>
      </c>
      <c r="H11" s="21">
        <v>7.5</v>
      </c>
      <c r="I11" s="25"/>
      <c r="J11" s="42"/>
      <c r="K11" s="35"/>
      <c r="L11" s="36"/>
      <c r="M11" s="26">
        <f>SUM(E11+G11+I11+K11)</f>
        <v>18</v>
      </c>
      <c r="N11" s="27">
        <f>SUM(F11+H11+J11+L11)</f>
        <v>7.5</v>
      </c>
      <c r="O11" s="114">
        <f>SUM(E11,G11,I11,K11)-R11</f>
        <v>18</v>
      </c>
      <c r="P11" s="115">
        <f>SUM(F11,H11,J11,L11)-Q11</f>
        <v>7.5</v>
      </c>
      <c r="Q11" s="28">
        <f t="shared" si="0"/>
        <v>0</v>
      </c>
      <c r="R11" s="28">
        <f t="shared" si="1"/>
        <v>0</v>
      </c>
    </row>
    <row r="12" spans="1:18" ht="15">
      <c r="A12" s="16">
        <v>9</v>
      </c>
      <c r="B12" s="73" t="s">
        <v>66</v>
      </c>
      <c r="C12" s="67" t="s">
        <v>67</v>
      </c>
      <c r="D12" s="100" t="s">
        <v>22</v>
      </c>
      <c r="E12" s="41">
        <v>9</v>
      </c>
      <c r="F12" s="30">
        <v>5</v>
      </c>
      <c r="G12" s="20">
        <v>8</v>
      </c>
      <c r="H12" s="21">
        <v>5</v>
      </c>
      <c r="I12" s="20"/>
      <c r="J12" s="22"/>
      <c r="K12" s="20"/>
      <c r="L12" s="40"/>
      <c r="M12" s="26">
        <f>SUM(E12+G12+I12+K12)</f>
        <v>17</v>
      </c>
      <c r="N12" s="27">
        <f>SUM(F12+H12+J12+L12)</f>
        <v>10</v>
      </c>
      <c r="O12" s="114">
        <f>SUM(E12,G12,I12,K12)-R12</f>
        <v>17</v>
      </c>
      <c r="P12" s="115">
        <f>SUM(F12,H12,J12,L12)-Q12</f>
        <v>10</v>
      </c>
      <c r="Q12" s="28">
        <f t="shared" si="0"/>
        <v>0</v>
      </c>
      <c r="R12" s="28">
        <f t="shared" si="1"/>
        <v>0</v>
      </c>
    </row>
    <row r="13" spans="1:18" ht="15">
      <c r="A13" s="16">
        <v>10</v>
      </c>
      <c r="B13" s="74" t="s">
        <v>54</v>
      </c>
      <c r="C13" s="69" t="s">
        <v>55</v>
      </c>
      <c r="D13" s="102" t="s">
        <v>17</v>
      </c>
      <c r="E13" s="54">
        <v>17</v>
      </c>
      <c r="F13" s="34">
        <v>7</v>
      </c>
      <c r="G13" s="63">
        <v>0</v>
      </c>
      <c r="H13" s="128">
        <v>0</v>
      </c>
      <c r="I13" s="63"/>
      <c r="J13" s="128"/>
      <c r="K13" s="52"/>
      <c r="L13" s="113"/>
      <c r="M13" s="26">
        <f>SUM(E13+G13+I13+K13)</f>
        <v>17</v>
      </c>
      <c r="N13" s="27">
        <f>SUM(F13+H13+J13+L13)</f>
        <v>7</v>
      </c>
      <c r="O13" s="114">
        <f>SUM(E13,G13,I13,K13)-R13</f>
        <v>17</v>
      </c>
      <c r="P13" s="115">
        <f>SUM(F13,H13,J13,L13)-Q13</f>
        <v>7</v>
      </c>
      <c r="Q13" s="28">
        <f t="shared" si="0"/>
        <v>0</v>
      </c>
      <c r="R13" s="28">
        <f t="shared" si="1"/>
        <v>0</v>
      </c>
    </row>
    <row r="14" spans="1:18" ht="15">
      <c r="A14" s="16">
        <v>11</v>
      </c>
      <c r="B14" s="73" t="s">
        <v>76</v>
      </c>
      <c r="C14" s="67" t="s">
        <v>77</v>
      </c>
      <c r="D14" s="100" t="s">
        <v>17</v>
      </c>
      <c r="E14" s="71">
        <v>5</v>
      </c>
      <c r="F14" s="36">
        <v>5</v>
      </c>
      <c r="G14" s="20">
        <v>11</v>
      </c>
      <c r="H14" s="22">
        <v>5.5</v>
      </c>
      <c r="I14" s="29"/>
      <c r="J14" s="30"/>
      <c r="K14" s="20"/>
      <c r="L14" s="21"/>
      <c r="M14" s="26">
        <f>SUM(E14+G14+I14+K14)</f>
        <v>16</v>
      </c>
      <c r="N14" s="27">
        <f>SUM(F14+H14+J14+L14)</f>
        <v>10.5</v>
      </c>
      <c r="O14" s="114">
        <f>SUM(E14,G14,I14,K14)-R14</f>
        <v>16</v>
      </c>
      <c r="P14" s="115">
        <f>SUM(F14,H14,J14,L14)-Q14</f>
        <v>10.5</v>
      </c>
      <c r="Q14" s="28">
        <f t="shared" si="0"/>
        <v>0</v>
      </c>
      <c r="R14" s="28">
        <f t="shared" si="1"/>
        <v>0</v>
      </c>
    </row>
    <row r="15" spans="1:18" ht="15">
      <c r="A15" s="16">
        <v>12</v>
      </c>
      <c r="B15" s="74" t="s">
        <v>106</v>
      </c>
      <c r="C15" s="69" t="s">
        <v>107</v>
      </c>
      <c r="D15" s="102" t="s">
        <v>17</v>
      </c>
      <c r="E15" s="142">
        <v>16</v>
      </c>
      <c r="F15" s="109">
        <v>6</v>
      </c>
      <c r="G15" s="52">
        <v>0</v>
      </c>
      <c r="H15" s="143">
        <v>0</v>
      </c>
      <c r="I15" s="63"/>
      <c r="J15" s="34"/>
      <c r="K15" s="52"/>
      <c r="L15" s="51"/>
      <c r="M15" s="26">
        <f>SUM(E15+G15+I15+K15)</f>
        <v>16</v>
      </c>
      <c r="N15" s="27">
        <f>SUM(F15+H15+J15+L15)</f>
        <v>6</v>
      </c>
      <c r="O15" s="114">
        <f>SUM(E15,G15,I15,K15)-R15</f>
        <v>16</v>
      </c>
      <c r="P15" s="115">
        <f>SUM(F15,H15,J15,L15)-Q15</f>
        <v>6</v>
      </c>
      <c r="Q15" s="28">
        <f t="shared" si="0"/>
        <v>0</v>
      </c>
      <c r="R15" s="28">
        <f t="shared" si="1"/>
        <v>0</v>
      </c>
    </row>
    <row r="16" spans="1:18" ht="15">
      <c r="A16" s="16">
        <v>13</v>
      </c>
      <c r="B16" s="73" t="s">
        <v>62</v>
      </c>
      <c r="C16" s="67" t="s">
        <v>63</v>
      </c>
      <c r="D16" s="100" t="s">
        <v>25</v>
      </c>
      <c r="E16" s="41">
        <v>8</v>
      </c>
      <c r="F16" s="46">
        <v>5</v>
      </c>
      <c r="G16" s="20">
        <v>6</v>
      </c>
      <c r="H16" s="45">
        <v>5</v>
      </c>
      <c r="I16" s="20"/>
      <c r="J16" s="22"/>
      <c r="K16" s="31"/>
      <c r="L16" s="37"/>
      <c r="M16" s="26">
        <f>SUM(E16+G16+I16+K16)</f>
        <v>14</v>
      </c>
      <c r="N16" s="27">
        <f>SUM(F16+H16+J16+L16)</f>
        <v>10</v>
      </c>
      <c r="O16" s="114">
        <f>SUM(E16,G16,I16,K16)-R16</f>
        <v>14</v>
      </c>
      <c r="P16" s="115">
        <f>SUM(F16,H16,J16,L16)-Q16</f>
        <v>10</v>
      </c>
      <c r="Q16" s="28">
        <f t="shared" si="0"/>
        <v>0</v>
      </c>
      <c r="R16" s="28">
        <f t="shared" si="1"/>
        <v>0</v>
      </c>
    </row>
    <row r="17" spans="1:18" ht="15">
      <c r="A17" s="16">
        <v>14</v>
      </c>
      <c r="B17" s="74" t="s">
        <v>110</v>
      </c>
      <c r="C17" s="69" t="s">
        <v>111</v>
      </c>
      <c r="D17" s="102" t="s">
        <v>17</v>
      </c>
      <c r="E17" s="142">
        <v>11</v>
      </c>
      <c r="F17" s="109">
        <v>5.5</v>
      </c>
      <c r="G17" s="52">
        <v>3</v>
      </c>
      <c r="H17" s="143">
        <v>4.5</v>
      </c>
      <c r="I17" s="63"/>
      <c r="J17" s="34"/>
      <c r="K17" s="52"/>
      <c r="L17" s="51"/>
      <c r="M17" s="26">
        <f>SUM(E17+G17+I17+K17)</f>
        <v>14</v>
      </c>
      <c r="N17" s="27">
        <f>SUM(F17+H17+J17+L17)</f>
        <v>10</v>
      </c>
      <c r="O17" s="114">
        <f>SUM(E17,G17,I17,K17)-R17</f>
        <v>14</v>
      </c>
      <c r="P17" s="115">
        <f>SUM(F17,H17,J17,L17)-Q17</f>
        <v>10</v>
      </c>
      <c r="Q17" s="28">
        <f t="shared" si="0"/>
        <v>0</v>
      </c>
      <c r="R17" s="28">
        <f t="shared" si="1"/>
        <v>0</v>
      </c>
    </row>
    <row r="18" spans="1:18" ht="15">
      <c r="A18" s="16">
        <v>15</v>
      </c>
      <c r="B18" s="73" t="s">
        <v>162</v>
      </c>
      <c r="C18" s="67" t="s">
        <v>163</v>
      </c>
      <c r="D18" s="100" t="s">
        <v>17</v>
      </c>
      <c r="E18" s="71">
        <v>0</v>
      </c>
      <c r="F18" s="36">
        <v>0</v>
      </c>
      <c r="G18" s="20">
        <v>14</v>
      </c>
      <c r="H18" s="22">
        <v>6</v>
      </c>
      <c r="I18" s="29"/>
      <c r="J18" s="30"/>
      <c r="K18" s="20"/>
      <c r="L18" s="21"/>
      <c r="M18" s="26">
        <f>SUM(E18+G18+I18+K18)</f>
        <v>14</v>
      </c>
      <c r="N18" s="27">
        <f>SUM(F18+H18+J18+L18)</f>
        <v>6</v>
      </c>
      <c r="O18" s="114">
        <f>SUM(E18,G18,I18,K18)-R18</f>
        <v>14</v>
      </c>
      <c r="P18" s="115">
        <f>SUM(F18,H18,J18,L18)-Q18</f>
        <v>6</v>
      </c>
      <c r="Q18" s="28">
        <f t="shared" si="0"/>
        <v>0</v>
      </c>
      <c r="R18" s="28">
        <f t="shared" si="1"/>
        <v>0</v>
      </c>
    </row>
    <row r="19" spans="1:18" ht="15">
      <c r="A19" s="16">
        <v>16</v>
      </c>
      <c r="B19" s="73" t="s">
        <v>84</v>
      </c>
      <c r="C19" s="67" t="s">
        <v>85</v>
      </c>
      <c r="D19" s="100" t="s">
        <v>25</v>
      </c>
      <c r="E19" s="41">
        <v>6</v>
      </c>
      <c r="F19" s="30">
        <v>5</v>
      </c>
      <c r="G19" s="20">
        <v>7</v>
      </c>
      <c r="H19" s="21">
        <v>5</v>
      </c>
      <c r="I19" s="20"/>
      <c r="J19" s="47"/>
      <c r="K19" s="20"/>
      <c r="L19" s="21"/>
      <c r="M19" s="26">
        <f>SUM(E19+G19+I19+K19)</f>
        <v>13</v>
      </c>
      <c r="N19" s="27">
        <f>SUM(F19+H19+J19+L19)</f>
        <v>10</v>
      </c>
      <c r="O19" s="114">
        <f>SUM(E19,G19,I19,K19)-R19</f>
        <v>13</v>
      </c>
      <c r="P19" s="115">
        <f>SUM(F19,H19,J19,L19)-Q19</f>
        <v>10</v>
      </c>
      <c r="Q19" s="28">
        <f t="shared" si="0"/>
        <v>0</v>
      </c>
      <c r="R19" s="28">
        <f t="shared" si="1"/>
        <v>0</v>
      </c>
    </row>
    <row r="20" spans="1:18" ht="15">
      <c r="A20" s="16">
        <v>17</v>
      </c>
      <c r="B20" s="73" t="s">
        <v>88</v>
      </c>
      <c r="C20" s="67" t="s">
        <v>89</v>
      </c>
      <c r="D20" s="100" t="s">
        <v>17</v>
      </c>
      <c r="E20" s="71">
        <v>12</v>
      </c>
      <c r="F20" s="36">
        <v>6</v>
      </c>
      <c r="G20" s="20">
        <v>1</v>
      </c>
      <c r="H20" s="47">
        <v>3</v>
      </c>
      <c r="I20" s="20"/>
      <c r="J20" s="21"/>
      <c r="K20" s="31"/>
      <c r="L20" s="37"/>
      <c r="M20" s="26">
        <f>SUM(E20+G20+I20+K20)</f>
        <v>13</v>
      </c>
      <c r="N20" s="27">
        <f>SUM(F20+H20+J20+L20)</f>
        <v>9</v>
      </c>
      <c r="O20" s="114">
        <f>SUM(E20,G20,I20,K20)-R20</f>
        <v>13</v>
      </c>
      <c r="P20" s="115">
        <f>SUM(F20,H20,J20,L20)-Q20</f>
        <v>9</v>
      </c>
      <c r="Q20" s="28">
        <f t="shared" si="0"/>
        <v>0</v>
      </c>
      <c r="R20" s="28">
        <f t="shared" si="1"/>
        <v>0</v>
      </c>
    </row>
    <row r="21" spans="1:18" ht="15">
      <c r="A21" s="16">
        <v>18</v>
      </c>
      <c r="B21" s="73" t="s">
        <v>46</v>
      </c>
      <c r="C21" s="67" t="s">
        <v>47</v>
      </c>
      <c r="D21" s="100" t="s">
        <v>25</v>
      </c>
      <c r="E21" s="41">
        <v>1</v>
      </c>
      <c r="F21" s="30">
        <v>4</v>
      </c>
      <c r="G21" s="31">
        <v>9</v>
      </c>
      <c r="H21" s="21">
        <v>5.5</v>
      </c>
      <c r="I21" s="20"/>
      <c r="J21" s="47"/>
      <c r="K21" s="31"/>
      <c r="L21" s="37"/>
      <c r="M21" s="26">
        <f>SUM(E21+G21+I21+K21)</f>
        <v>10</v>
      </c>
      <c r="N21" s="27">
        <f>SUM(F21+H21+J21+L21)</f>
        <v>9.5</v>
      </c>
      <c r="O21" s="114">
        <f>SUM(E21,G21,I21,K21)-R21</f>
        <v>10</v>
      </c>
      <c r="P21" s="115">
        <f>SUM(F21,H21,J21,L21)-Q21</f>
        <v>9.5</v>
      </c>
      <c r="Q21" s="28">
        <f t="shared" si="0"/>
        <v>0</v>
      </c>
      <c r="R21" s="28">
        <f t="shared" si="1"/>
        <v>0</v>
      </c>
    </row>
    <row r="22" spans="1:18" ht="15">
      <c r="A22" s="16">
        <v>19</v>
      </c>
      <c r="B22" s="73" t="s">
        <v>90</v>
      </c>
      <c r="C22" s="67" t="s">
        <v>91</v>
      </c>
      <c r="D22" s="100" t="s">
        <v>17</v>
      </c>
      <c r="E22" s="25">
        <v>10</v>
      </c>
      <c r="F22" s="47">
        <v>5</v>
      </c>
      <c r="G22" s="20">
        <v>0</v>
      </c>
      <c r="H22" s="47">
        <v>0</v>
      </c>
      <c r="I22" s="20"/>
      <c r="J22" s="21"/>
      <c r="K22" s="31"/>
      <c r="L22" s="37"/>
      <c r="M22" s="26">
        <f>SUM(E22+G22+I22+K22)</f>
        <v>10</v>
      </c>
      <c r="N22" s="27">
        <f>SUM(F22+H22+J22+L22)</f>
        <v>5</v>
      </c>
      <c r="O22" s="114">
        <f>SUM(E22,G22,I22,K22)-R22</f>
        <v>10</v>
      </c>
      <c r="P22" s="115">
        <f>SUM(F22,H22,J22,L22)-Q22</f>
        <v>5</v>
      </c>
      <c r="Q22" s="28">
        <f t="shared" si="0"/>
        <v>0</v>
      </c>
      <c r="R22" s="28">
        <f t="shared" si="1"/>
        <v>0</v>
      </c>
    </row>
    <row r="23" spans="1:18" ht="15">
      <c r="A23" s="16">
        <v>20</v>
      </c>
      <c r="B23" s="73" t="s">
        <v>92</v>
      </c>
      <c r="C23" s="67" t="s">
        <v>93</v>
      </c>
      <c r="D23" s="100" t="s">
        <v>22</v>
      </c>
      <c r="E23" s="41">
        <v>2</v>
      </c>
      <c r="F23" s="30">
        <v>4.5</v>
      </c>
      <c r="G23" s="20">
        <v>4</v>
      </c>
      <c r="H23" s="21">
        <v>5</v>
      </c>
      <c r="I23" s="20"/>
      <c r="J23" s="21"/>
      <c r="K23" s="20"/>
      <c r="L23" s="21"/>
      <c r="M23" s="26">
        <f>SUM(E23+G23+I23+K23)</f>
        <v>6</v>
      </c>
      <c r="N23" s="27">
        <f>SUM(F23+H23+J23+L23)</f>
        <v>9.5</v>
      </c>
      <c r="O23" s="114">
        <f>SUM(E23,G23,I23,K23)-R23</f>
        <v>6</v>
      </c>
      <c r="P23" s="115">
        <f>SUM(F23,H23,J23,L23)-Q23</f>
        <v>9.5</v>
      </c>
      <c r="Q23" s="28">
        <f t="shared" si="0"/>
        <v>0</v>
      </c>
      <c r="R23" s="28">
        <f t="shared" si="1"/>
        <v>0</v>
      </c>
    </row>
    <row r="24" spans="1:18" ht="15">
      <c r="A24" s="16">
        <v>21</v>
      </c>
      <c r="B24" s="73" t="s">
        <v>82</v>
      </c>
      <c r="C24" s="67" t="s">
        <v>83</v>
      </c>
      <c r="D24" s="100" t="s">
        <v>25</v>
      </c>
      <c r="E24" s="71">
        <v>1</v>
      </c>
      <c r="F24" s="36">
        <v>3.5</v>
      </c>
      <c r="G24" s="35">
        <v>2</v>
      </c>
      <c r="H24" s="36">
        <v>4.5</v>
      </c>
      <c r="I24" s="20"/>
      <c r="J24" s="21"/>
      <c r="K24" s="31"/>
      <c r="L24" s="37"/>
      <c r="M24" s="26">
        <f>SUM(E24+G24+I24+K24)</f>
        <v>3</v>
      </c>
      <c r="N24" s="27">
        <f>SUM(F24+H24+J24+L24)</f>
        <v>8</v>
      </c>
      <c r="O24" s="114">
        <f>SUM(E24,G24,I24,K24)-R24</f>
        <v>3</v>
      </c>
      <c r="P24" s="115">
        <f>SUM(F24,H24,J24,L24)-Q24</f>
        <v>8</v>
      </c>
      <c r="Q24" s="28">
        <f t="shared" si="0"/>
        <v>0</v>
      </c>
      <c r="R24" s="28">
        <f t="shared" si="1"/>
        <v>0</v>
      </c>
    </row>
    <row r="25" spans="1:18" ht="15">
      <c r="A25" s="16">
        <v>22</v>
      </c>
      <c r="B25" s="74" t="s">
        <v>102</v>
      </c>
      <c r="C25" s="69" t="s">
        <v>103</v>
      </c>
      <c r="D25" s="102" t="s">
        <v>14</v>
      </c>
      <c r="E25" s="54">
        <v>1</v>
      </c>
      <c r="F25" s="34">
        <v>4</v>
      </c>
      <c r="G25" s="50">
        <v>1</v>
      </c>
      <c r="H25" s="53">
        <v>4</v>
      </c>
      <c r="I25" s="50"/>
      <c r="J25" s="53"/>
      <c r="K25" s="52"/>
      <c r="L25" s="51"/>
      <c r="M25" s="26">
        <f>SUM(E25+G25+I25+K25)</f>
        <v>2</v>
      </c>
      <c r="N25" s="27">
        <f>SUM(F25+H25+J25+L25)</f>
        <v>8</v>
      </c>
      <c r="O25" s="114">
        <f>SUM(E25,G25,I25,K25)-R25</f>
        <v>2</v>
      </c>
      <c r="P25" s="115">
        <f>SUM(F25,H25,J25,L25)-Q25</f>
        <v>8</v>
      </c>
      <c r="Q25" s="28">
        <f t="shared" si="0"/>
        <v>0</v>
      </c>
      <c r="R25" s="28">
        <f t="shared" si="1"/>
        <v>0</v>
      </c>
    </row>
    <row r="26" spans="1:18" ht="15">
      <c r="A26" s="16">
        <v>23</v>
      </c>
      <c r="B26" s="73" t="s">
        <v>58</v>
      </c>
      <c r="C26" s="67" t="s">
        <v>59</v>
      </c>
      <c r="D26" s="100" t="s">
        <v>25</v>
      </c>
      <c r="E26" s="25">
        <v>1</v>
      </c>
      <c r="F26" s="37">
        <v>4</v>
      </c>
      <c r="G26" s="31">
        <v>1</v>
      </c>
      <c r="H26" s="21">
        <v>3.5</v>
      </c>
      <c r="I26" s="20"/>
      <c r="J26" s="21"/>
      <c r="K26" s="20"/>
      <c r="L26" s="21"/>
      <c r="M26" s="26">
        <f>SUM(E26+G26+I26+K26)</f>
        <v>2</v>
      </c>
      <c r="N26" s="27">
        <f>SUM(F26+H26+J26+L26)</f>
        <v>7.5</v>
      </c>
      <c r="O26" s="114">
        <f>SUM(E26,G26,I26,K26)-R26</f>
        <v>2</v>
      </c>
      <c r="P26" s="115">
        <f>SUM(F26,H26,J26,L26)-Q26</f>
        <v>7.5</v>
      </c>
      <c r="Q26" s="28">
        <f t="shared" si="0"/>
        <v>0</v>
      </c>
      <c r="R26" s="28">
        <f t="shared" si="1"/>
        <v>0</v>
      </c>
    </row>
    <row r="27" spans="1:18" ht="15">
      <c r="A27" s="16">
        <v>24</v>
      </c>
      <c r="B27" s="73" t="s">
        <v>50</v>
      </c>
      <c r="C27" s="67" t="s">
        <v>51</v>
      </c>
      <c r="D27" s="100" t="s">
        <v>22</v>
      </c>
      <c r="E27" s="32">
        <v>1</v>
      </c>
      <c r="F27" s="37">
        <v>3</v>
      </c>
      <c r="G27" s="20">
        <v>1</v>
      </c>
      <c r="H27" s="21">
        <v>3.5</v>
      </c>
      <c r="I27" s="20"/>
      <c r="J27" s="47"/>
      <c r="K27" s="31"/>
      <c r="L27" s="37"/>
      <c r="M27" s="26">
        <f>SUM(E27+G27+I27+K27)</f>
        <v>2</v>
      </c>
      <c r="N27" s="27">
        <f>SUM(F27+H27+J27+L27)</f>
        <v>6.5</v>
      </c>
      <c r="O27" s="114">
        <f>SUM(E27,G27,I27,K27)-R27</f>
        <v>2</v>
      </c>
      <c r="P27" s="115">
        <f>SUM(F27,H27,J27,L27)-Q27</f>
        <v>6.5</v>
      </c>
      <c r="Q27" s="28">
        <f t="shared" si="0"/>
        <v>0</v>
      </c>
      <c r="R27" s="28">
        <f t="shared" si="1"/>
        <v>0</v>
      </c>
    </row>
    <row r="28" spans="1:18" ht="15">
      <c r="A28" s="16">
        <v>25</v>
      </c>
      <c r="B28" s="73" t="s">
        <v>64</v>
      </c>
      <c r="C28" s="67" t="s">
        <v>65</v>
      </c>
      <c r="D28" s="100" t="s">
        <v>25</v>
      </c>
      <c r="E28" s="25">
        <v>1</v>
      </c>
      <c r="F28" s="21">
        <v>3</v>
      </c>
      <c r="G28" s="31">
        <v>1</v>
      </c>
      <c r="H28" s="37">
        <v>3</v>
      </c>
      <c r="I28" s="31"/>
      <c r="J28" s="21"/>
      <c r="K28" s="31"/>
      <c r="L28" s="37"/>
      <c r="M28" s="26">
        <f>SUM(E28+G28+I28+K28)</f>
        <v>2</v>
      </c>
      <c r="N28" s="27">
        <f>SUM(F28+H28+J28+L28)</f>
        <v>6</v>
      </c>
      <c r="O28" s="114">
        <f>SUM(E28,G28,I28,K28)-R28</f>
        <v>2</v>
      </c>
      <c r="P28" s="115">
        <f>SUM(F28,H28,J28,L28)-Q28</f>
        <v>6</v>
      </c>
      <c r="Q28" s="28">
        <f t="shared" si="0"/>
        <v>0</v>
      </c>
      <c r="R28" s="28">
        <f t="shared" si="1"/>
        <v>0</v>
      </c>
    </row>
    <row r="29" spans="1:18" ht="15">
      <c r="A29" s="16">
        <v>26</v>
      </c>
      <c r="B29" s="73" t="s">
        <v>70</v>
      </c>
      <c r="C29" s="67" t="s">
        <v>71</v>
      </c>
      <c r="D29" s="100" t="s">
        <v>17</v>
      </c>
      <c r="E29" s="32">
        <v>1</v>
      </c>
      <c r="F29" s="37">
        <v>3</v>
      </c>
      <c r="G29" s="31">
        <v>1</v>
      </c>
      <c r="H29" s="21">
        <v>3</v>
      </c>
      <c r="I29" s="20"/>
      <c r="J29" s="21"/>
      <c r="K29" s="20"/>
      <c r="L29" s="21"/>
      <c r="M29" s="26">
        <f>SUM(E29+G29+I29+K29)</f>
        <v>2</v>
      </c>
      <c r="N29" s="27">
        <f>SUM(F29+H29+J29+L29)</f>
        <v>6</v>
      </c>
      <c r="O29" s="114">
        <f>SUM(E29,G29,I29,K29)-R29</f>
        <v>2</v>
      </c>
      <c r="P29" s="115">
        <f>SUM(F29,H29,J29,L29)-Q29</f>
        <v>6</v>
      </c>
      <c r="Q29" s="28">
        <f t="shared" si="0"/>
        <v>0</v>
      </c>
      <c r="R29" s="28">
        <f t="shared" si="1"/>
        <v>0</v>
      </c>
    </row>
    <row r="30" spans="1:18" ht="15">
      <c r="A30" s="16">
        <v>27</v>
      </c>
      <c r="B30" s="73" t="s">
        <v>78</v>
      </c>
      <c r="C30" s="67" t="s">
        <v>79</v>
      </c>
      <c r="D30" s="100" t="s">
        <v>25</v>
      </c>
      <c r="E30" s="25">
        <v>1</v>
      </c>
      <c r="F30" s="37">
        <v>2.5</v>
      </c>
      <c r="G30" s="31">
        <v>1</v>
      </c>
      <c r="H30" s="21">
        <v>3</v>
      </c>
      <c r="I30" s="20"/>
      <c r="J30" s="21"/>
      <c r="K30" s="31"/>
      <c r="L30" s="37"/>
      <c r="M30" s="26">
        <f>SUM(E30+G30+I30+K30)</f>
        <v>2</v>
      </c>
      <c r="N30" s="27">
        <f>SUM(F30+H30+J30+L30)</f>
        <v>5.5</v>
      </c>
      <c r="O30" s="114">
        <f>SUM(E30,G30,I30,K30)-R30</f>
        <v>2</v>
      </c>
      <c r="P30" s="115">
        <f>SUM(F30,H30,J30,L30)-Q30</f>
        <v>5.5</v>
      </c>
      <c r="Q30" s="28">
        <f t="shared" si="0"/>
        <v>0</v>
      </c>
      <c r="R30" s="28">
        <f t="shared" si="1"/>
        <v>0</v>
      </c>
    </row>
    <row r="31" spans="1:18" ht="15">
      <c r="A31" s="16">
        <v>28</v>
      </c>
      <c r="B31" s="73" t="s">
        <v>56</v>
      </c>
      <c r="C31" s="67" t="s">
        <v>57</v>
      </c>
      <c r="D31" s="100" t="s">
        <v>22</v>
      </c>
      <c r="E31" s="25">
        <v>1</v>
      </c>
      <c r="F31" s="47">
        <v>4</v>
      </c>
      <c r="G31" s="20">
        <v>1</v>
      </c>
      <c r="H31" s="47">
        <v>1</v>
      </c>
      <c r="I31" s="20"/>
      <c r="J31" s="21"/>
      <c r="K31" s="31"/>
      <c r="L31" s="37"/>
      <c r="M31" s="26">
        <f>SUM(E31+G31+I31+K31)</f>
        <v>2</v>
      </c>
      <c r="N31" s="27">
        <f>SUM(F31+H31+J31+L31)</f>
        <v>5</v>
      </c>
      <c r="O31" s="114">
        <f>SUM(E31,G31,I31,K31)-R31</f>
        <v>2</v>
      </c>
      <c r="P31" s="115">
        <f>SUM(F31,H31,J31,L31)-Q31</f>
        <v>5</v>
      </c>
      <c r="Q31" s="28">
        <f t="shared" si="0"/>
        <v>0</v>
      </c>
      <c r="R31" s="28">
        <f t="shared" si="1"/>
        <v>0</v>
      </c>
    </row>
    <row r="32" spans="1:18" ht="15">
      <c r="A32" s="16">
        <v>29</v>
      </c>
      <c r="B32" s="73" t="s">
        <v>98</v>
      </c>
      <c r="C32" s="67" t="s">
        <v>99</v>
      </c>
      <c r="D32" s="100" t="s">
        <v>14</v>
      </c>
      <c r="E32" s="32">
        <v>1</v>
      </c>
      <c r="F32" s="47">
        <v>2.5</v>
      </c>
      <c r="G32" s="20">
        <v>1</v>
      </c>
      <c r="H32" s="21">
        <v>2.5</v>
      </c>
      <c r="I32" s="20"/>
      <c r="J32" s="21"/>
      <c r="K32" s="31"/>
      <c r="L32" s="37"/>
      <c r="M32" s="26">
        <f>SUM(E32+G32+I32+K32)</f>
        <v>2</v>
      </c>
      <c r="N32" s="27">
        <f>SUM(F32+H32+J32+L32)</f>
        <v>5</v>
      </c>
      <c r="O32" s="114">
        <f>SUM(E32,G32,I32,K32)-R32</f>
        <v>2</v>
      </c>
      <c r="P32" s="115">
        <f>SUM(F32,H32,J32,L32)-Q32</f>
        <v>5</v>
      </c>
      <c r="Q32" s="28">
        <f t="shared" si="0"/>
        <v>0</v>
      </c>
      <c r="R32" s="28">
        <f t="shared" si="1"/>
        <v>0</v>
      </c>
    </row>
    <row r="33" spans="1:18" ht="15">
      <c r="A33" s="16">
        <v>30</v>
      </c>
      <c r="B33" s="74" t="s">
        <v>104</v>
      </c>
      <c r="C33" s="69" t="s">
        <v>105</v>
      </c>
      <c r="D33" s="102" t="s">
        <v>22</v>
      </c>
      <c r="E33" s="72">
        <v>1</v>
      </c>
      <c r="F33" s="51">
        <v>4.5</v>
      </c>
      <c r="G33" s="52">
        <v>0</v>
      </c>
      <c r="H33" s="51">
        <v>0</v>
      </c>
      <c r="I33" s="50"/>
      <c r="J33" s="53"/>
      <c r="K33" s="52"/>
      <c r="L33" s="51"/>
      <c r="M33" s="26">
        <f>SUM(E33+G33+I33+K33)</f>
        <v>1</v>
      </c>
      <c r="N33" s="27">
        <f>SUM(F33+H33+J33+L33)</f>
        <v>4.5</v>
      </c>
      <c r="O33" s="114">
        <f>SUM(E33,G33,I33,K33)-R33</f>
        <v>1</v>
      </c>
      <c r="P33" s="115">
        <f>SUM(F33,H33,J33,L33)-Q33</f>
        <v>4.5</v>
      </c>
      <c r="Q33" s="28">
        <f t="shared" si="0"/>
        <v>0</v>
      </c>
      <c r="R33" s="28">
        <f t="shared" si="1"/>
        <v>0</v>
      </c>
    </row>
    <row r="34" spans="1:18" ht="15">
      <c r="A34" s="16">
        <v>31</v>
      </c>
      <c r="B34" s="73" t="s">
        <v>44</v>
      </c>
      <c r="C34" s="67" t="s">
        <v>45</v>
      </c>
      <c r="D34" s="100" t="s">
        <v>25</v>
      </c>
      <c r="E34" s="25">
        <v>1</v>
      </c>
      <c r="F34" s="21">
        <v>4</v>
      </c>
      <c r="G34" s="20">
        <v>0</v>
      </c>
      <c r="H34" s="21">
        <v>0</v>
      </c>
      <c r="I34" s="20"/>
      <c r="J34" s="21"/>
      <c r="K34" s="31"/>
      <c r="L34" s="37"/>
      <c r="M34" s="26">
        <f>SUM(E34+G34+I34+K34)</f>
        <v>1</v>
      </c>
      <c r="N34" s="27">
        <f>SUM(F34+H34+J34+L34)</f>
        <v>4</v>
      </c>
      <c r="O34" s="114">
        <f>SUM(E34,G34,I34,K34)-R34</f>
        <v>1</v>
      </c>
      <c r="P34" s="115">
        <f>SUM(F34,H34,J34,L34)-Q34</f>
        <v>4</v>
      </c>
      <c r="Q34" s="28">
        <f t="shared" si="0"/>
        <v>0</v>
      </c>
      <c r="R34" s="28">
        <f t="shared" si="1"/>
        <v>0</v>
      </c>
    </row>
    <row r="35" spans="1:18" ht="15">
      <c r="A35" s="16">
        <v>32</v>
      </c>
      <c r="B35" s="73" t="s">
        <v>68</v>
      </c>
      <c r="C35" s="67" t="s">
        <v>69</v>
      </c>
      <c r="D35" s="100" t="s">
        <v>17</v>
      </c>
      <c r="E35" s="32">
        <v>1</v>
      </c>
      <c r="F35" s="37">
        <v>4</v>
      </c>
      <c r="G35" s="20">
        <v>0</v>
      </c>
      <c r="H35" s="21">
        <v>0</v>
      </c>
      <c r="I35" s="20"/>
      <c r="J35" s="21"/>
      <c r="K35" s="31"/>
      <c r="L35" s="37"/>
      <c r="M35" s="26">
        <f>SUM(E35+G35+I35+K35)</f>
        <v>1</v>
      </c>
      <c r="N35" s="27">
        <f>SUM(F35+H35+J35+L35)</f>
        <v>4</v>
      </c>
      <c r="O35" s="114">
        <f>SUM(E35,G35,I35,K35)-R35</f>
        <v>1</v>
      </c>
      <c r="P35" s="115">
        <f>SUM(F35,H35,J35,L35)-Q35</f>
        <v>4</v>
      </c>
      <c r="Q35" s="28">
        <f t="shared" si="0"/>
        <v>0</v>
      </c>
      <c r="R35" s="28">
        <f t="shared" si="1"/>
        <v>0</v>
      </c>
    </row>
    <row r="36" spans="1:18" ht="15">
      <c r="A36" s="16">
        <v>33</v>
      </c>
      <c r="B36" s="73" t="s">
        <v>154</v>
      </c>
      <c r="C36" s="67" t="s">
        <v>155</v>
      </c>
      <c r="D36" s="100" t="s">
        <v>22</v>
      </c>
      <c r="E36" s="25">
        <v>0</v>
      </c>
      <c r="F36" s="21">
        <v>0</v>
      </c>
      <c r="G36" s="20">
        <v>1</v>
      </c>
      <c r="H36" s="21">
        <v>4</v>
      </c>
      <c r="I36" s="31"/>
      <c r="J36" s="21"/>
      <c r="K36" s="20"/>
      <c r="L36" s="21"/>
      <c r="M36" s="26">
        <f>SUM(E36+G36+I36+K36)</f>
        <v>1</v>
      </c>
      <c r="N36" s="27">
        <f>SUM(F36+H36+J36+L36)</f>
        <v>4</v>
      </c>
      <c r="O36" s="114">
        <f>SUM(E36,G36,I36,K36)-R36</f>
        <v>1</v>
      </c>
      <c r="P36" s="115">
        <f>SUM(F36,H36,J36,L36)-Q36</f>
        <v>4</v>
      </c>
      <c r="Q36" s="28">
        <f t="shared" si="0"/>
        <v>0</v>
      </c>
      <c r="R36" s="28">
        <f t="shared" si="1"/>
        <v>0</v>
      </c>
    </row>
    <row r="37" spans="1:18" ht="15">
      <c r="A37" s="16">
        <v>34</v>
      </c>
      <c r="B37" s="73" t="s">
        <v>158</v>
      </c>
      <c r="C37" s="67" t="s">
        <v>159</v>
      </c>
      <c r="D37" s="100" t="s">
        <v>17</v>
      </c>
      <c r="E37" s="25">
        <v>0</v>
      </c>
      <c r="F37" s="21">
        <v>0</v>
      </c>
      <c r="G37" s="20">
        <v>1</v>
      </c>
      <c r="H37" s="21">
        <v>4</v>
      </c>
      <c r="I37" s="20"/>
      <c r="J37" s="47"/>
      <c r="K37" s="20"/>
      <c r="L37" s="21"/>
      <c r="M37" s="26">
        <f>SUM(E37+G37+I37+K37)</f>
        <v>1</v>
      </c>
      <c r="N37" s="27">
        <f>SUM(F37+H37+J37+L37)</f>
        <v>4</v>
      </c>
      <c r="O37" s="114">
        <f>SUM(E37,G37,I37,K37)-R37</f>
        <v>1</v>
      </c>
      <c r="P37" s="115">
        <f>SUM(F37,H37,J37,L37)-Q37</f>
        <v>4</v>
      </c>
      <c r="Q37" s="28">
        <f t="shared" si="0"/>
        <v>0</v>
      </c>
      <c r="R37" s="28">
        <f t="shared" si="1"/>
        <v>0</v>
      </c>
    </row>
    <row r="38" spans="1:18" ht="15">
      <c r="A38" s="16">
        <v>35</v>
      </c>
      <c r="B38" s="73" t="s">
        <v>152</v>
      </c>
      <c r="C38" s="67" t="s">
        <v>153</v>
      </c>
      <c r="D38" s="100" t="s">
        <v>22</v>
      </c>
      <c r="E38" s="25">
        <v>0</v>
      </c>
      <c r="F38" s="47">
        <v>0</v>
      </c>
      <c r="G38" s="20">
        <v>1</v>
      </c>
      <c r="H38" s="47">
        <v>3.5</v>
      </c>
      <c r="I38" s="20"/>
      <c r="J38" s="21"/>
      <c r="K38" s="31"/>
      <c r="L38" s="37"/>
      <c r="M38" s="26">
        <f>SUM(E38+G38+I38+K38)</f>
        <v>1</v>
      </c>
      <c r="N38" s="27">
        <f>SUM(F38+H38+J38+L38)</f>
        <v>3.5</v>
      </c>
      <c r="O38" s="114">
        <f>SUM(E38,G38,I38,K38)-R38</f>
        <v>1</v>
      </c>
      <c r="P38" s="115">
        <f>SUM(F38,H38,J38,L38)-Q38</f>
        <v>3.5</v>
      </c>
      <c r="Q38" s="28">
        <f t="shared" si="0"/>
        <v>0</v>
      </c>
      <c r="R38" s="28">
        <f t="shared" si="1"/>
        <v>0</v>
      </c>
    </row>
    <row r="39" spans="1:18" ht="15">
      <c r="A39" s="16">
        <v>36</v>
      </c>
      <c r="B39" s="73" t="s">
        <v>86</v>
      </c>
      <c r="C39" s="67" t="s">
        <v>87</v>
      </c>
      <c r="D39" s="100" t="s">
        <v>25</v>
      </c>
      <c r="E39" s="25">
        <v>1</v>
      </c>
      <c r="F39" s="37">
        <v>3.5</v>
      </c>
      <c r="G39" s="20">
        <v>0</v>
      </c>
      <c r="H39" s="21">
        <v>0</v>
      </c>
      <c r="I39" s="20"/>
      <c r="J39" s="21"/>
      <c r="K39" s="20"/>
      <c r="L39" s="21"/>
      <c r="M39" s="26">
        <f>SUM(E39+G39+I39+K39)</f>
        <v>1</v>
      </c>
      <c r="N39" s="27">
        <f>SUM(F39+H39+J39+L39)</f>
        <v>3.5</v>
      </c>
      <c r="O39" s="114">
        <f>SUM(E39,G39,I39,K39)-R39</f>
        <v>1</v>
      </c>
      <c r="P39" s="115">
        <f>SUM(F39,H39,J39,L39)-Q39</f>
        <v>3.5</v>
      </c>
      <c r="Q39" s="28">
        <f t="shared" si="0"/>
        <v>0</v>
      </c>
      <c r="R39" s="28">
        <f t="shared" si="1"/>
        <v>0</v>
      </c>
    </row>
    <row r="40" spans="1:18" ht="15">
      <c r="A40" s="16">
        <v>37</v>
      </c>
      <c r="B40" s="73" t="s">
        <v>80</v>
      </c>
      <c r="C40" s="67" t="s">
        <v>81</v>
      </c>
      <c r="D40" s="100" t="s">
        <v>17</v>
      </c>
      <c r="E40" s="32">
        <v>1</v>
      </c>
      <c r="F40" s="21">
        <v>3</v>
      </c>
      <c r="G40" s="20">
        <v>0</v>
      </c>
      <c r="H40" s="21">
        <v>0</v>
      </c>
      <c r="I40" s="20"/>
      <c r="J40" s="21"/>
      <c r="K40" s="31"/>
      <c r="L40" s="37"/>
      <c r="M40" s="26">
        <f>SUM(E40+G40+I40+K40)</f>
        <v>1</v>
      </c>
      <c r="N40" s="27">
        <f>SUM(F40+H40+J40+L40)</f>
        <v>3</v>
      </c>
      <c r="O40" s="114">
        <f>SUM(E40,G40,I40,K40)-R40</f>
        <v>1</v>
      </c>
      <c r="P40" s="115">
        <f>SUM(F40,H40,J40,L40)-Q40</f>
        <v>3</v>
      </c>
      <c r="Q40" s="28">
        <f aca="true" t="shared" si="2" ref="Q40:Q41">IF(COUNT(L40,J40,H40,F40)=4,MIN(L40,J40,H40,F40),0)</f>
        <v>0</v>
      </c>
      <c r="R40" s="28">
        <f aca="true" t="shared" si="3" ref="R40:R41">IF(COUNT(E40,G40,I40,K40)=4,MIN(E40,G40,I40,K40),0)</f>
        <v>0</v>
      </c>
    </row>
    <row r="41" spans="1:18" ht="15">
      <c r="A41" s="16">
        <v>38</v>
      </c>
      <c r="B41" s="73" t="s">
        <v>42</v>
      </c>
      <c r="C41" s="68" t="s">
        <v>43</v>
      </c>
      <c r="D41" s="101" t="s">
        <v>25</v>
      </c>
      <c r="E41" s="25">
        <v>1</v>
      </c>
      <c r="F41" s="37">
        <v>2</v>
      </c>
      <c r="G41" s="20">
        <v>0</v>
      </c>
      <c r="H41" s="21">
        <v>0</v>
      </c>
      <c r="I41" s="20"/>
      <c r="J41" s="21"/>
      <c r="K41" s="31"/>
      <c r="L41" s="37"/>
      <c r="M41" s="26">
        <f>SUM(E41+G41+I41+K41)</f>
        <v>1</v>
      </c>
      <c r="N41" s="27">
        <f>SUM(F41+H41+J41+L41)</f>
        <v>2</v>
      </c>
      <c r="O41" s="114">
        <f>SUM(E41,G41,I41,K41)-R41</f>
        <v>1</v>
      </c>
      <c r="P41" s="115">
        <f>SUM(F41,H41,J41,L41)-Q41</f>
        <v>2</v>
      </c>
      <c r="Q41" s="28">
        <f t="shared" si="2"/>
        <v>0</v>
      </c>
      <c r="R41" s="28">
        <f t="shared" si="3"/>
        <v>0</v>
      </c>
    </row>
    <row r="42" spans="1:18" ht="15">
      <c r="A42" s="16">
        <v>39</v>
      </c>
      <c r="B42" s="74" t="s">
        <v>100</v>
      </c>
      <c r="C42" s="69" t="s">
        <v>101</v>
      </c>
      <c r="D42" s="102" t="s">
        <v>17</v>
      </c>
      <c r="E42" s="62">
        <v>1</v>
      </c>
      <c r="F42" s="53">
        <v>2</v>
      </c>
      <c r="G42" s="50">
        <v>0</v>
      </c>
      <c r="H42" s="53">
        <v>0</v>
      </c>
      <c r="I42" s="50"/>
      <c r="J42" s="53"/>
      <c r="K42" s="52"/>
      <c r="L42" s="51"/>
      <c r="M42" s="26">
        <f>SUM(E42+G42+I42+K42)</f>
        <v>1</v>
      </c>
      <c r="N42" s="27">
        <f>SUM(F42+H42+J42+L42)</f>
        <v>2</v>
      </c>
      <c r="O42" s="114">
        <f>SUM(E42,G42,I42,K42)-R42</f>
        <v>1</v>
      </c>
      <c r="P42" s="115">
        <f>SUM(F42,H42,J42,L42)-Q42</f>
        <v>2</v>
      </c>
      <c r="Q42" s="28">
        <f t="shared" si="0"/>
        <v>0</v>
      </c>
      <c r="R42" s="28">
        <f t="shared" si="1"/>
        <v>0</v>
      </c>
    </row>
    <row r="43" spans="1:18" ht="15">
      <c r="A43" s="16">
        <v>40</v>
      </c>
      <c r="B43" s="139" t="s">
        <v>72</v>
      </c>
      <c r="C43" s="140" t="s">
        <v>73</v>
      </c>
      <c r="D43" s="141" t="s">
        <v>25</v>
      </c>
      <c r="E43" s="25">
        <v>1</v>
      </c>
      <c r="F43" s="21">
        <v>1.5</v>
      </c>
      <c r="G43" s="20">
        <v>0</v>
      </c>
      <c r="H43" s="21">
        <v>0</v>
      </c>
      <c r="I43" s="20"/>
      <c r="J43" s="21"/>
      <c r="K43" s="31"/>
      <c r="L43" s="37"/>
      <c r="M43" s="26">
        <f>SUM(E43+G43+I43+K43)</f>
        <v>1</v>
      </c>
      <c r="N43" s="27">
        <f>SUM(F43+H43+J43+L43)</f>
        <v>1.5</v>
      </c>
      <c r="O43" s="114">
        <f>SUM(E43,G43,I43,K43)-R43</f>
        <v>1</v>
      </c>
      <c r="P43" s="115">
        <f>SUM(F43,H43,J43,L43)-Q43</f>
        <v>1.5</v>
      </c>
      <c r="Q43" s="28">
        <f aca="true" t="shared" si="4" ref="Q43:Q45">IF(COUNT(L43,J43,H43,F43)=4,MIN(L43,J43,H43,F43),0)</f>
        <v>0</v>
      </c>
      <c r="R43" s="28">
        <f aca="true" t="shared" si="5" ref="R43:R45">IF(COUNT(E43,G43,I43,K43)=4,MIN(E43,G43,I43,K43),0)</f>
        <v>0</v>
      </c>
    </row>
    <row r="44" spans="1:18" ht="15">
      <c r="A44" s="16">
        <v>41</v>
      </c>
      <c r="B44" s="139" t="s">
        <v>60</v>
      </c>
      <c r="C44" s="140" t="s">
        <v>61</v>
      </c>
      <c r="D44" s="141" t="s">
        <v>17</v>
      </c>
      <c r="E44" s="25">
        <v>0</v>
      </c>
      <c r="F44" s="37">
        <v>0</v>
      </c>
      <c r="G44" s="20">
        <v>0</v>
      </c>
      <c r="H44" s="47">
        <v>0</v>
      </c>
      <c r="I44" s="20"/>
      <c r="J44" s="47"/>
      <c r="K44" s="31"/>
      <c r="L44" s="37"/>
      <c r="M44" s="26">
        <f>SUM(E44+G44+I44+K44)</f>
        <v>0</v>
      </c>
      <c r="N44" s="27">
        <f>SUM(F44+H44+J44+L44)</f>
        <v>0</v>
      </c>
      <c r="O44" s="114">
        <f>SUM(E44,G44,I44,K44)-R44</f>
        <v>0</v>
      </c>
      <c r="P44" s="115">
        <f>SUM(F44,H44,J44,L44)-Q44</f>
        <v>0</v>
      </c>
      <c r="Q44" s="28">
        <f t="shared" si="4"/>
        <v>0</v>
      </c>
      <c r="R44" s="28">
        <f t="shared" si="5"/>
        <v>0</v>
      </c>
    </row>
    <row r="45" spans="1:18" ht="15">
      <c r="A45" s="16">
        <v>42</v>
      </c>
      <c r="B45" s="139" t="s">
        <v>160</v>
      </c>
      <c r="C45" s="140" t="s">
        <v>161</v>
      </c>
      <c r="D45" s="141" t="s">
        <v>17</v>
      </c>
      <c r="E45" s="25">
        <v>0</v>
      </c>
      <c r="F45" s="47">
        <v>0</v>
      </c>
      <c r="G45" s="20">
        <v>0</v>
      </c>
      <c r="H45" s="47">
        <v>0</v>
      </c>
      <c r="I45" s="20"/>
      <c r="J45" s="49"/>
      <c r="K45" s="31"/>
      <c r="L45" s="37"/>
      <c r="M45" s="26">
        <f>SUM(E45+G45+I45+K45)</f>
        <v>0</v>
      </c>
      <c r="N45" s="27">
        <f>SUM(F45+H45+J45+L45)</f>
        <v>0</v>
      </c>
      <c r="O45" s="114">
        <f>SUM(E45,G45,I45,K45)-R45</f>
        <v>0</v>
      </c>
      <c r="P45" s="115">
        <f>SUM(F45,H45,J45,L45)-Q45</f>
        <v>0</v>
      </c>
      <c r="Q45" s="28">
        <f t="shared" si="4"/>
        <v>0</v>
      </c>
      <c r="R45" s="28">
        <f t="shared" si="5"/>
        <v>0</v>
      </c>
    </row>
    <row r="46" spans="1:18" ht="15">
      <c r="A46" s="16">
        <v>43</v>
      </c>
      <c r="B46" s="136"/>
      <c r="C46" s="137"/>
      <c r="D46" s="138"/>
      <c r="E46" s="72"/>
      <c r="F46" s="51"/>
      <c r="G46" s="52"/>
      <c r="H46" s="51"/>
      <c r="I46" s="50"/>
      <c r="J46" s="53"/>
      <c r="K46" s="52"/>
      <c r="L46" s="51"/>
      <c r="M46" s="26"/>
      <c r="N46" s="27"/>
      <c r="O46" s="114"/>
      <c r="P46" s="115"/>
      <c r="Q46" s="28"/>
      <c r="R46" s="28"/>
    </row>
    <row r="47" spans="1:18" ht="15">
      <c r="A47" s="16">
        <v>44</v>
      </c>
      <c r="B47" s="136"/>
      <c r="C47" s="137"/>
      <c r="D47" s="138"/>
      <c r="E47" s="72"/>
      <c r="F47" s="51"/>
      <c r="G47" s="52"/>
      <c r="H47" s="51"/>
      <c r="I47" s="50"/>
      <c r="J47" s="53"/>
      <c r="K47" s="52"/>
      <c r="L47" s="51"/>
      <c r="M47" s="26"/>
      <c r="N47" s="27"/>
      <c r="O47" s="114"/>
      <c r="P47" s="115"/>
      <c r="Q47" s="28"/>
      <c r="R47" s="28"/>
    </row>
    <row r="48" spans="1:18" ht="15" thickBot="1">
      <c r="A48" s="16">
        <v>45</v>
      </c>
      <c r="B48" s="136"/>
      <c r="C48" s="137"/>
      <c r="D48" s="138"/>
      <c r="E48" s="72"/>
      <c r="F48" s="51"/>
      <c r="G48" s="52"/>
      <c r="H48" s="51"/>
      <c r="I48" s="50"/>
      <c r="J48" s="53"/>
      <c r="K48" s="52"/>
      <c r="L48" s="51"/>
      <c r="M48" s="26"/>
      <c r="N48" s="27"/>
      <c r="O48" s="114"/>
      <c r="P48" s="115"/>
      <c r="Q48" s="28"/>
      <c r="R48" s="28"/>
    </row>
    <row r="49" spans="1:18" ht="15" thickBot="1">
      <c r="A49" s="55" t="s">
        <v>7</v>
      </c>
      <c r="B49" s="56"/>
      <c r="C49" s="57"/>
      <c r="D49" s="103"/>
      <c r="E49" s="58"/>
      <c r="F49" s="59"/>
      <c r="G49" s="58"/>
      <c r="H49" s="59"/>
      <c r="I49" s="58"/>
      <c r="J49" s="59"/>
      <c r="K49" s="58"/>
      <c r="L49" s="59"/>
      <c r="M49" s="61" t="s">
        <v>8</v>
      </c>
      <c r="N49" s="60" t="s">
        <v>3</v>
      </c>
      <c r="O49" s="61" t="s">
        <v>8</v>
      </c>
      <c r="P49" s="60" t="s">
        <v>3</v>
      </c>
      <c r="Q49" s="28"/>
      <c r="R49" s="28"/>
    </row>
    <row r="50" spans="1:18" ht="15">
      <c r="A50" s="88">
        <v>1</v>
      </c>
      <c r="B50" s="89" t="s">
        <v>36</v>
      </c>
      <c r="C50" s="90" t="s">
        <v>37</v>
      </c>
      <c r="D50" s="104" t="s">
        <v>22</v>
      </c>
      <c r="E50" s="93">
        <v>20</v>
      </c>
      <c r="F50" s="94">
        <v>6.5</v>
      </c>
      <c r="G50" s="18">
        <v>18</v>
      </c>
      <c r="H50" s="19">
        <v>6</v>
      </c>
      <c r="I50" s="18"/>
      <c r="J50" s="107"/>
      <c r="K50" s="18"/>
      <c r="L50" s="108"/>
      <c r="M50" s="95">
        <f>SUM(E50+G50+I50+K50)</f>
        <v>38</v>
      </c>
      <c r="N50" s="96">
        <f>SUM(F50+H50+J50+L50)</f>
        <v>12.5</v>
      </c>
      <c r="O50" s="116">
        <f>SUM(E50,G50,I50,K50)-R50</f>
        <v>38</v>
      </c>
      <c r="P50" s="117">
        <f>SUM(F50,H50,J50,L50)-Q50</f>
        <v>12.5</v>
      </c>
      <c r="Q50" s="28">
        <f aca="true" t="shared" si="6" ref="Q50:Q64">IF(COUNT(L50,J50,H50,F50)=4,MIN(L50,J50,H50,F50),0)</f>
        <v>0</v>
      </c>
      <c r="R50" s="28">
        <f aca="true" t="shared" si="7" ref="R50:R64">IF(COUNT(E50,G50,I50,K50)=4,MIN(E50,G50,I50,K50),0)</f>
        <v>0</v>
      </c>
    </row>
    <row r="51" spans="1:18" ht="15">
      <c r="A51" s="16">
        <v>2</v>
      </c>
      <c r="B51" s="17" t="s">
        <v>26</v>
      </c>
      <c r="C51" s="67" t="s">
        <v>27</v>
      </c>
      <c r="D51" s="100" t="s">
        <v>17</v>
      </c>
      <c r="E51" s="71">
        <v>17</v>
      </c>
      <c r="F51" s="36">
        <v>5.5</v>
      </c>
      <c r="G51" s="20">
        <v>20</v>
      </c>
      <c r="H51" s="22">
        <v>6</v>
      </c>
      <c r="I51" s="29"/>
      <c r="J51" s="46"/>
      <c r="K51" s="29"/>
      <c r="L51" s="34"/>
      <c r="M51" s="26">
        <f>SUM(E51+G51+I51+K51)</f>
        <v>37</v>
      </c>
      <c r="N51" s="27">
        <f>SUM(F51+H51+J51+L51)</f>
        <v>11.5</v>
      </c>
      <c r="O51" s="114">
        <f>SUM(E51,G51,I51,K51)-R51</f>
        <v>37</v>
      </c>
      <c r="P51" s="115">
        <f>SUM(F51,H51,J51,L51)-Q51</f>
        <v>11.5</v>
      </c>
      <c r="Q51" s="28">
        <f t="shared" si="6"/>
        <v>0</v>
      </c>
      <c r="R51" s="28">
        <f t="shared" si="7"/>
        <v>0</v>
      </c>
    </row>
    <row r="52" spans="1:18" ht="15">
      <c r="A52" s="16">
        <v>3</v>
      </c>
      <c r="B52" s="17" t="s">
        <v>34</v>
      </c>
      <c r="C52" s="67" t="s">
        <v>35</v>
      </c>
      <c r="D52" s="100" t="s">
        <v>22</v>
      </c>
      <c r="E52" s="71">
        <v>15</v>
      </c>
      <c r="F52" s="36">
        <v>5</v>
      </c>
      <c r="G52" s="20">
        <v>16</v>
      </c>
      <c r="H52" s="22">
        <v>4.5</v>
      </c>
      <c r="I52" s="29"/>
      <c r="J52" s="46"/>
      <c r="K52" s="29"/>
      <c r="L52" s="34"/>
      <c r="M52" s="26">
        <f>SUM(E52+G52+I52+K52)</f>
        <v>31</v>
      </c>
      <c r="N52" s="27">
        <f>SUM(F52+H52+J52+L52)</f>
        <v>9.5</v>
      </c>
      <c r="O52" s="114">
        <f>SUM(E52,G52,I52,K52)-R52</f>
        <v>31</v>
      </c>
      <c r="P52" s="115">
        <f>SUM(F52,H52,J52,L52)-Q52</f>
        <v>9.5</v>
      </c>
      <c r="Q52" s="28">
        <f t="shared" si="6"/>
        <v>0</v>
      </c>
      <c r="R52" s="28">
        <f t="shared" si="7"/>
        <v>0</v>
      </c>
    </row>
    <row r="53" spans="1:18" ht="15">
      <c r="A53" s="16">
        <v>4</v>
      </c>
      <c r="B53" s="17" t="s">
        <v>38</v>
      </c>
      <c r="C53" s="67" t="s">
        <v>39</v>
      </c>
      <c r="D53" s="100" t="s">
        <v>25</v>
      </c>
      <c r="E53" s="71">
        <v>12</v>
      </c>
      <c r="F53" s="36">
        <v>4</v>
      </c>
      <c r="G53" s="20">
        <v>17</v>
      </c>
      <c r="H53" s="22">
        <v>5</v>
      </c>
      <c r="I53" s="29"/>
      <c r="J53" s="46"/>
      <c r="K53" s="29"/>
      <c r="L53" s="34"/>
      <c r="M53" s="26">
        <f>SUM(E53+G53+I53+K53)</f>
        <v>29</v>
      </c>
      <c r="N53" s="27">
        <f>SUM(F53+H53+J53+L53)</f>
        <v>9</v>
      </c>
      <c r="O53" s="114">
        <f>SUM(E53,G53,I53,K53)-R53</f>
        <v>29</v>
      </c>
      <c r="P53" s="115">
        <f>SUM(F53,H53,J53,L53)-Q53</f>
        <v>9</v>
      </c>
      <c r="Q53" s="28">
        <f t="shared" si="6"/>
        <v>0</v>
      </c>
      <c r="R53" s="28">
        <f t="shared" si="7"/>
        <v>0</v>
      </c>
    </row>
    <row r="54" spans="1:18" ht="15">
      <c r="A54" s="16">
        <v>5</v>
      </c>
      <c r="B54" s="17" t="s">
        <v>28</v>
      </c>
      <c r="C54" s="67" t="s">
        <v>29</v>
      </c>
      <c r="D54" s="100" t="s">
        <v>22</v>
      </c>
      <c r="E54" s="71">
        <v>9</v>
      </c>
      <c r="F54" s="36">
        <v>3</v>
      </c>
      <c r="G54" s="20">
        <v>15</v>
      </c>
      <c r="H54" s="22">
        <v>4.5</v>
      </c>
      <c r="I54" s="29"/>
      <c r="J54" s="46"/>
      <c r="K54" s="29"/>
      <c r="L54" s="34"/>
      <c r="M54" s="26">
        <f>SUM(E54+G54+I54+K54)</f>
        <v>24</v>
      </c>
      <c r="N54" s="27">
        <f>SUM(F54+H54+J54+L54)</f>
        <v>7.5</v>
      </c>
      <c r="O54" s="114">
        <f>SUM(E54,G54,I54,K54)-R54</f>
        <v>24</v>
      </c>
      <c r="P54" s="115">
        <f>SUM(F54,H54,J54,L54)-Q54</f>
        <v>7.5</v>
      </c>
      <c r="Q54" s="28">
        <f t="shared" si="6"/>
        <v>0</v>
      </c>
      <c r="R54" s="28">
        <f t="shared" si="7"/>
        <v>0</v>
      </c>
    </row>
    <row r="55" spans="1:18" ht="15">
      <c r="A55" s="16">
        <v>6</v>
      </c>
      <c r="B55" s="17" t="s">
        <v>12</v>
      </c>
      <c r="C55" s="67" t="s">
        <v>13</v>
      </c>
      <c r="D55" s="100" t="s">
        <v>14</v>
      </c>
      <c r="E55" s="71">
        <v>10</v>
      </c>
      <c r="F55" s="36">
        <v>3</v>
      </c>
      <c r="G55" s="20">
        <v>14</v>
      </c>
      <c r="H55" s="22">
        <v>3.5</v>
      </c>
      <c r="I55" s="29"/>
      <c r="J55" s="46"/>
      <c r="K55" s="29"/>
      <c r="L55" s="34"/>
      <c r="M55" s="26">
        <f>SUM(E55+G55+I55+K55)</f>
        <v>24</v>
      </c>
      <c r="N55" s="27">
        <f>SUM(F55+H55+J55+L55)</f>
        <v>6.5</v>
      </c>
      <c r="O55" s="114">
        <f>SUM(E55,G55,I55,K55)-R55</f>
        <v>24</v>
      </c>
      <c r="P55" s="115">
        <f>SUM(F55,H55,J55,L55)-Q55</f>
        <v>6.5</v>
      </c>
      <c r="Q55" s="28">
        <f t="shared" si="6"/>
        <v>0</v>
      </c>
      <c r="R55" s="28">
        <f t="shared" si="7"/>
        <v>0</v>
      </c>
    </row>
    <row r="56" spans="1:18" ht="15">
      <c r="A56" s="16">
        <v>7</v>
      </c>
      <c r="B56" s="17" t="s">
        <v>18</v>
      </c>
      <c r="C56" s="67" t="s">
        <v>19</v>
      </c>
      <c r="D56" s="100" t="s">
        <v>17</v>
      </c>
      <c r="E56" s="71">
        <v>18</v>
      </c>
      <c r="F56" s="36">
        <v>6</v>
      </c>
      <c r="G56" s="20">
        <v>0</v>
      </c>
      <c r="H56" s="22">
        <v>0</v>
      </c>
      <c r="I56" s="29"/>
      <c r="J56" s="46"/>
      <c r="K56" s="29"/>
      <c r="L56" s="34"/>
      <c r="M56" s="26">
        <f>SUM(E56+G56+I56+K56)</f>
        <v>18</v>
      </c>
      <c r="N56" s="27">
        <f>SUM(F56+H56+J56+L56)</f>
        <v>6</v>
      </c>
      <c r="O56" s="114">
        <f>SUM(E56,G56,I56,K56)-R56</f>
        <v>18</v>
      </c>
      <c r="P56" s="115">
        <f>SUM(F56,H56,J56,L56)-Q56</f>
        <v>6</v>
      </c>
      <c r="Q56" s="28">
        <f t="shared" si="6"/>
        <v>0</v>
      </c>
      <c r="R56" s="28">
        <f t="shared" si="7"/>
        <v>0</v>
      </c>
    </row>
    <row r="57" spans="1:18" ht="15">
      <c r="A57" s="16">
        <v>8</v>
      </c>
      <c r="B57" s="17" t="s">
        <v>30</v>
      </c>
      <c r="C57" s="67" t="s">
        <v>31</v>
      </c>
      <c r="D57" s="100" t="s">
        <v>25</v>
      </c>
      <c r="E57" s="71">
        <v>16</v>
      </c>
      <c r="F57" s="36">
        <v>5</v>
      </c>
      <c r="G57" s="20">
        <v>0</v>
      </c>
      <c r="H57" s="22">
        <v>0</v>
      </c>
      <c r="I57" s="29"/>
      <c r="J57" s="46"/>
      <c r="K57" s="29"/>
      <c r="L57" s="34"/>
      <c r="M57" s="26">
        <f>SUM(E57+G57+I57+K57)</f>
        <v>16</v>
      </c>
      <c r="N57" s="27">
        <f>SUM(F57+H57+J57+L57)</f>
        <v>5</v>
      </c>
      <c r="O57" s="114">
        <f>SUM(E57,G57,I57,K57)-R57</f>
        <v>16</v>
      </c>
      <c r="P57" s="115">
        <f>SUM(F57,H57,J57,L57)-Q57</f>
        <v>5</v>
      </c>
      <c r="Q57" s="28">
        <f t="shared" si="6"/>
        <v>0</v>
      </c>
      <c r="R57" s="28">
        <f t="shared" si="7"/>
        <v>0</v>
      </c>
    </row>
    <row r="58" spans="1:18" ht="15">
      <c r="A58" s="16">
        <v>9</v>
      </c>
      <c r="B58" s="17" t="s">
        <v>32</v>
      </c>
      <c r="C58" s="67" t="s">
        <v>33</v>
      </c>
      <c r="D58" s="100" t="s">
        <v>22</v>
      </c>
      <c r="E58" s="71">
        <v>14</v>
      </c>
      <c r="F58" s="36">
        <v>4.5</v>
      </c>
      <c r="G58" s="20">
        <v>0</v>
      </c>
      <c r="H58" s="22">
        <v>0</v>
      </c>
      <c r="I58" s="29"/>
      <c r="J58" s="30"/>
      <c r="K58" s="29"/>
      <c r="L58" s="44"/>
      <c r="M58" s="26">
        <f>SUM(E58+G58+I58+K58)</f>
        <v>14</v>
      </c>
      <c r="N58" s="27">
        <f>SUM(F58+H58+J58+L58)</f>
        <v>4.5</v>
      </c>
      <c r="O58" s="114">
        <f>SUM(E58,G58,I58,K58)-R58</f>
        <v>14</v>
      </c>
      <c r="P58" s="115">
        <f>SUM(F58,H58,J58,L58)-Q58</f>
        <v>4.5</v>
      </c>
      <c r="Q58" s="28">
        <f t="shared" si="6"/>
        <v>0</v>
      </c>
      <c r="R58" s="28">
        <f t="shared" si="7"/>
        <v>0</v>
      </c>
    </row>
    <row r="59" spans="1:18" ht="15">
      <c r="A59" s="16">
        <v>10</v>
      </c>
      <c r="B59" s="17" t="s">
        <v>20</v>
      </c>
      <c r="C59" s="67" t="s">
        <v>21</v>
      </c>
      <c r="D59" s="100" t="s">
        <v>22</v>
      </c>
      <c r="E59" s="71">
        <v>13</v>
      </c>
      <c r="F59" s="36">
        <v>4.5</v>
      </c>
      <c r="G59" s="20">
        <v>0</v>
      </c>
      <c r="H59" s="22">
        <v>0</v>
      </c>
      <c r="I59" s="29"/>
      <c r="J59" s="46"/>
      <c r="K59" s="29"/>
      <c r="L59" s="34"/>
      <c r="M59" s="26">
        <f>SUM(E59+G59+I59+K59)</f>
        <v>13</v>
      </c>
      <c r="N59" s="27">
        <f>SUM(F59+H59+J59+L59)</f>
        <v>4.5</v>
      </c>
      <c r="O59" s="114">
        <f>SUM(E59,G59,I59,K59)-R59</f>
        <v>13</v>
      </c>
      <c r="P59" s="115">
        <f>SUM(F59,H59,J59,L59)-Q59</f>
        <v>4.5</v>
      </c>
      <c r="Q59" s="28">
        <f t="shared" si="6"/>
        <v>0</v>
      </c>
      <c r="R59" s="28">
        <f t="shared" si="7"/>
        <v>0</v>
      </c>
    </row>
    <row r="60" spans="1:18" ht="15">
      <c r="A60" s="16">
        <v>11</v>
      </c>
      <c r="B60" s="17" t="s">
        <v>150</v>
      </c>
      <c r="C60" s="67" t="s">
        <v>151</v>
      </c>
      <c r="D60" s="100" t="s">
        <v>25</v>
      </c>
      <c r="E60" s="71">
        <v>0</v>
      </c>
      <c r="F60" s="36">
        <v>0</v>
      </c>
      <c r="G60" s="20">
        <v>13</v>
      </c>
      <c r="H60" s="22">
        <v>2</v>
      </c>
      <c r="I60" s="29"/>
      <c r="J60" s="46"/>
      <c r="K60" s="29"/>
      <c r="L60" s="34"/>
      <c r="M60" s="26">
        <f>SUM(E60+G60+I60+K60)</f>
        <v>13</v>
      </c>
      <c r="N60" s="27">
        <f>SUM(F60+H60+J60+L60)</f>
        <v>2</v>
      </c>
      <c r="O60" s="114">
        <f>SUM(E60,G60,I60,K60)-R60</f>
        <v>13</v>
      </c>
      <c r="P60" s="115">
        <f>SUM(F60,H60,J60,L60)-Q60</f>
        <v>2</v>
      </c>
      <c r="Q60" s="28">
        <f t="shared" si="6"/>
        <v>0</v>
      </c>
      <c r="R60" s="28">
        <f t="shared" si="7"/>
        <v>0</v>
      </c>
    </row>
    <row r="61" spans="1:18" ht="15">
      <c r="A61" s="16">
        <v>12</v>
      </c>
      <c r="B61" s="17" t="s">
        <v>23</v>
      </c>
      <c r="C61" s="67" t="s">
        <v>24</v>
      </c>
      <c r="D61" s="100" t="s">
        <v>25</v>
      </c>
      <c r="E61" s="71">
        <v>11</v>
      </c>
      <c r="F61" s="36">
        <v>4</v>
      </c>
      <c r="G61" s="20">
        <v>0</v>
      </c>
      <c r="H61" s="22">
        <v>0</v>
      </c>
      <c r="I61" s="29"/>
      <c r="J61" s="46"/>
      <c r="K61" s="29"/>
      <c r="L61" s="34"/>
      <c r="M61" s="26">
        <f>SUM(E61+G61+I61+K61)</f>
        <v>11</v>
      </c>
      <c r="N61" s="27">
        <f>SUM(F61+H61+J61+L61)</f>
        <v>4</v>
      </c>
      <c r="O61" s="114">
        <f>SUM(E61,G61,I61,K61)-R61</f>
        <v>11</v>
      </c>
      <c r="P61" s="115">
        <f>SUM(F61,H61,J61,L61)-Q61</f>
        <v>4</v>
      </c>
      <c r="Q61" s="28">
        <f t="shared" si="6"/>
        <v>0</v>
      </c>
      <c r="R61" s="28">
        <f t="shared" si="7"/>
        <v>0</v>
      </c>
    </row>
    <row r="62" spans="1:18" ht="15">
      <c r="A62" s="16">
        <v>13</v>
      </c>
      <c r="B62" s="17" t="s">
        <v>15</v>
      </c>
      <c r="C62" s="67" t="s">
        <v>16</v>
      </c>
      <c r="D62" s="100" t="s">
        <v>17</v>
      </c>
      <c r="E62" s="71">
        <v>8</v>
      </c>
      <c r="F62" s="36">
        <v>1</v>
      </c>
      <c r="G62" s="20">
        <v>0</v>
      </c>
      <c r="H62" s="22">
        <v>0</v>
      </c>
      <c r="I62" s="29"/>
      <c r="J62" s="46"/>
      <c r="K62" s="29"/>
      <c r="L62" s="34"/>
      <c r="M62" s="26">
        <f>SUM(E62+G62+I62+K62)</f>
        <v>8</v>
      </c>
      <c r="N62" s="27">
        <f>SUM(F62+H62+J62+L62)</f>
        <v>1</v>
      </c>
      <c r="O62" s="114">
        <f>SUM(E62,G62,I62,K62)-R62</f>
        <v>8</v>
      </c>
      <c r="P62" s="115">
        <f>SUM(F62,H62,J62,L62)-Q62</f>
        <v>1</v>
      </c>
      <c r="Q62" s="28">
        <f t="shared" si="6"/>
        <v>0</v>
      </c>
      <c r="R62" s="28">
        <f t="shared" si="7"/>
        <v>0</v>
      </c>
    </row>
    <row r="63" spans="1:18" ht="15">
      <c r="A63" s="16">
        <v>14</v>
      </c>
      <c r="B63" s="17"/>
      <c r="C63" s="67"/>
      <c r="D63" s="100"/>
      <c r="E63" s="71"/>
      <c r="F63" s="36"/>
      <c r="G63" s="20"/>
      <c r="H63" s="22"/>
      <c r="I63" s="29"/>
      <c r="J63" s="46"/>
      <c r="K63" s="29"/>
      <c r="L63" s="34"/>
      <c r="M63" s="26">
        <f>SUM(E63+G63+I63+K63)</f>
        <v>0</v>
      </c>
      <c r="N63" s="27">
        <f>SUM(F63+H63+J63+L63)</f>
        <v>0</v>
      </c>
      <c r="O63" s="114">
        <f>SUM(E63,G63,I63,K63)-R63</f>
        <v>0</v>
      </c>
      <c r="P63" s="115">
        <f>SUM(F63,H63,J63,L63)-Q63</f>
        <v>0</v>
      </c>
      <c r="Q63" s="28">
        <f t="shared" si="6"/>
        <v>0</v>
      </c>
      <c r="R63" s="28">
        <f t="shared" si="7"/>
        <v>0</v>
      </c>
    </row>
    <row r="64" spans="1:18" ht="15" thickBot="1">
      <c r="A64" s="76">
        <v>15</v>
      </c>
      <c r="B64" s="77"/>
      <c r="C64" s="78"/>
      <c r="D64" s="105"/>
      <c r="E64" s="79"/>
      <c r="F64" s="80"/>
      <c r="G64" s="81"/>
      <c r="H64" s="82"/>
      <c r="I64" s="83"/>
      <c r="J64" s="97"/>
      <c r="K64" s="83"/>
      <c r="L64" s="85"/>
      <c r="M64" s="86">
        <f>SUM(E64+G64+I64+K64)</f>
        <v>0</v>
      </c>
      <c r="N64" s="87">
        <f>SUM(F64+H64+J64+L64)</f>
        <v>0</v>
      </c>
      <c r="O64" s="118">
        <f>SUM(E64,G64,I64,K64)-R64</f>
        <v>0</v>
      </c>
      <c r="P64" s="119">
        <f>SUM(F64,H64,J64,L64)-Q64</f>
        <v>0</v>
      </c>
      <c r="Q64" s="28">
        <f t="shared" si="6"/>
        <v>0</v>
      </c>
      <c r="R64" s="28">
        <f t="shared" si="7"/>
        <v>0</v>
      </c>
    </row>
  </sheetData>
  <mergeCells count="9">
    <mergeCell ref="O2:P2"/>
    <mergeCell ref="E3:F3"/>
    <mergeCell ref="G3:H3"/>
    <mergeCell ref="I3:J3"/>
    <mergeCell ref="K3:L3"/>
    <mergeCell ref="E2:F2"/>
    <mergeCell ref="G2:H2"/>
    <mergeCell ref="I2:J2"/>
    <mergeCell ref="K2:L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Záruba</dc:creator>
  <cp:keywords/>
  <dc:description/>
  <cp:lastModifiedBy>Petr Záruba</cp:lastModifiedBy>
  <dcterms:created xsi:type="dcterms:W3CDTF">2021-03-20T08:51:03Z</dcterms:created>
  <dcterms:modified xsi:type="dcterms:W3CDTF">2021-04-03T09:38:40Z</dcterms:modified>
  <cp:category/>
  <cp:version/>
  <cp:contentType/>
  <cp:contentStatus/>
</cp:coreProperties>
</file>