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32767" windowWidth="10200" windowHeight="8172" tabRatio="889" activeTab="0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<sst xmlns="http://schemas.openxmlformats.org/spreadsheetml/2006/main" count="604" uniqueCount="313">
  <si>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</si>
  <si>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</si>
  <si>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</si>
  <si>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</si>
  <si>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</si>
  <si>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</si>
  <si>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</si>
  <si>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</si>
  <si>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</si>
  <si>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</si>
  <si>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</si>
  <si>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</si>
  <si>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</si>
  <si>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</si>
  <si>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Krnov</t>
  </si>
  <si>
    <t>Ostrava</t>
  </si>
  <si>
    <t>Havířov</t>
  </si>
  <si>
    <t>Pokud se někdo z PP umístí v na postupovém místě z KP (počet postupových míst stanovuje ŠSČR) přechází právo postupu na dalšího v pořadí</t>
  </si>
  <si>
    <t>Frýdek-Místek</t>
  </si>
  <si>
    <t>Dolní Benešov</t>
  </si>
  <si>
    <t>Konečné pořadí</t>
  </si>
  <si>
    <r>
      <t xml:space="preserve">H8, </t>
    </r>
    <r>
      <rPr>
        <sz val="12"/>
        <color indexed="10"/>
        <rFont val="Calibri"/>
        <family val="2"/>
      </rPr>
      <t>D8</t>
    </r>
    <r>
      <rPr>
        <sz val="12"/>
        <rFont val="Calibri"/>
        <family val="2"/>
      </rPr>
      <t xml:space="preserve"> = vyhodnocovaná kategorie do 8 let pro děti s ročníkem narození 2014 a mladší (hoši i dívky)</t>
    </r>
  </si>
  <si>
    <t>KRAJSKÝ PŘEBOR V RAPID ŠACHU 2022/2023-  KATEGORIE DO 10 LET (ročník 2013 a ml.)</t>
  </si>
  <si>
    <t>KRAJSKÝ PŘEBOR V RAPID ŠACHU 2022/2023  -  KATEGORIE DO 12 LET (ročník 2011 a ml.)</t>
  </si>
  <si>
    <t xml:space="preserve">Počet postupujících na MČR 2023 stanovený KM ŠSČR dle přepočtu registrovaných hráčů našeho kraje v ŠSČR </t>
  </si>
  <si>
    <t>KRAJSKÝ PŘEBOR V RAPID ŠACHU 2022/2023  -  KATEGORIE DO 18 LET (ročník 2005 a ml.)</t>
  </si>
  <si>
    <t>KRAJSKÝ PŘEBOR V RAPID ŠACHU 2022/2023  -  KATEGORIE DO 14 LET (ročník 2009 a ml.)</t>
  </si>
  <si>
    <t>Martikánová Amálie</t>
  </si>
  <si>
    <t>Beskydská šachová škola z.s.</t>
  </si>
  <si>
    <t>Hamerníková Iris</t>
  </si>
  <si>
    <t>Najdková Laura</t>
  </si>
  <si>
    <t>Tarielašvili Kira</t>
  </si>
  <si>
    <t>Mazurková Viktorie</t>
  </si>
  <si>
    <t>SK Slavia Orlová</t>
  </si>
  <si>
    <t>Šlachtová Jana</t>
  </si>
  <si>
    <t>Šachy Krnov, z.s.</t>
  </si>
  <si>
    <t>Interchess z.s.</t>
  </si>
  <si>
    <t>Gřundělová Gabriela</t>
  </si>
  <si>
    <t>BŠŠ</t>
  </si>
  <si>
    <t>Theisová Kateřina</t>
  </si>
  <si>
    <t>Hanuščáková Adéla</t>
  </si>
  <si>
    <t>Šachy Krnov</t>
  </si>
  <si>
    <t>Štixová Lucie</t>
  </si>
  <si>
    <t>ŠK Šenov</t>
  </si>
  <si>
    <t>Židková Agnes</t>
  </si>
  <si>
    <t>ŠK Slavoj Poruba</t>
  </si>
  <si>
    <t>Havlíčková Valentýna</t>
  </si>
  <si>
    <t>Lysková Alena</t>
  </si>
  <si>
    <t>TJ TŽ Třinec</t>
  </si>
  <si>
    <t>Dvořáková Meda</t>
  </si>
  <si>
    <t>Balatková Lada</t>
  </si>
  <si>
    <t>TJ Slovan Havířov (N)</t>
  </si>
  <si>
    <t>Sláčiková Lucie</t>
  </si>
  <si>
    <t>Fizerová Veronika (D8)</t>
  </si>
  <si>
    <t>Hanzlová Vendula (D8)</t>
  </si>
  <si>
    <t>Glodžáková Amálie (D8)</t>
  </si>
  <si>
    <t>Buček Vít</t>
  </si>
  <si>
    <t>Kožušník Jan</t>
  </si>
  <si>
    <t>Galia Šimon</t>
  </si>
  <si>
    <t>Dzialo David</t>
  </si>
  <si>
    <t>Šachová škola Bohumín, z.s.</t>
  </si>
  <si>
    <t>Maryniok Filip</t>
  </si>
  <si>
    <t>Barteček David (H8)</t>
  </si>
  <si>
    <t>Novák Šimon</t>
  </si>
  <si>
    <t>Říha Jan</t>
  </si>
  <si>
    <t>Koscielnik Ondřej</t>
  </si>
  <si>
    <t>Milián Jakub (H8)</t>
  </si>
  <si>
    <t>Iwanuszek Jan</t>
  </si>
  <si>
    <t>Žurek Marek</t>
  </si>
  <si>
    <t>TJ Ostrava</t>
  </si>
  <si>
    <t>Vaněk Jiří</t>
  </si>
  <si>
    <t>Hlaváček Pavel  (H8)</t>
  </si>
  <si>
    <t>Juráň Jonáš (H8)</t>
  </si>
  <si>
    <t>Šlachta Matěj (H8)</t>
  </si>
  <si>
    <t>Pečínka Lukáš (H8)</t>
  </si>
  <si>
    <t>Novák Leo</t>
  </si>
  <si>
    <t>ŠO Jiskra Rýmařov</t>
  </si>
  <si>
    <t>Laboj Adam (H8)</t>
  </si>
  <si>
    <t>TJ Slavoj Český Těšín</t>
  </si>
  <si>
    <t>Hnidenko Bohdan (H8)</t>
  </si>
  <si>
    <t>Švec Vilém</t>
  </si>
  <si>
    <t>Michna Petr (H8)</t>
  </si>
  <si>
    <t>Štěpánek Petr</t>
  </si>
  <si>
    <t>Sojka Matyáš (H8)</t>
  </si>
  <si>
    <t>Klement Filip</t>
  </si>
  <si>
    <t>Chmura Štěpán (H8)</t>
  </si>
  <si>
    <t>Kovařík Adrian</t>
  </si>
  <si>
    <t>Rybár Vojta</t>
  </si>
  <si>
    <t>Sokol Vrbno p/P</t>
  </si>
  <si>
    <t>Bílek Filip</t>
  </si>
  <si>
    <t>Mynář Kryštof</t>
  </si>
  <si>
    <t>Biedrawa An Tuan</t>
  </si>
  <si>
    <t>Vydra David</t>
  </si>
  <si>
    <t>Kolder Vojtěch</t>
  </si>
  <si>
    <t>Židek Damian (H8)</t>
  </si>
  <si>
    <t>Horák Patrik</t>
  </si>
  <si>
    <t>Srba Oliver</t>
  </si>
  <si>
    <t>Najdek Jonáš (H8)</t>
  </si>
  <si>
    <t>Galužný Matyáš</t>
  </si>
  <si>
    <t>Szolony Maxmilián</t>
  </si>
  <si>
    <t>ŠK TJ Dolní Benešov</t>
  </si>
  <si>
    <t>Szolony Ondřej (H8)</t>
  </si>
  <si>
    <t>Pokorný Vojtěch</t>
  </si>
  <si>
    <t>Staněk Tomáš</t>
  </si>
  <si>
    <t>Grobelný Jakub</t>
  </si>
  <si>
    <t>Matěj Vojtěch (H8)</t>
  </si>
  <si>
    <t>Flídr Jan</t>
  </si>
  <si>
    <t>Glonek Adam</t>
  </si>
  <si>
    <t>TJ Slovan Havířov</t>
  </si>
  <si>
    <t>Burkot Matyáš</t>
  </si>
  <si>
    <t>Rychlý Jakub (H8)</t>
  </si>
  <si>
    <t>Šelong Samuel</t>
  </si>
  <si>
    <t>Kadlčík Martin</t>
  </si>
  <si>
    <t>Beskydská šachová škola z.s. (N)</t>
  </si>
  <si>
    <t>Biedrawa Le An (H8)</t>
  </si>
  <si>
    <t>Sudacki Jáchym</t>
  </si>
  <si>
    <t>Šachový klub Ostrava-Jih</t>
  </si>
  <si>
    <t>Cienciala Eliáš (H8)</t>
  </si>
  <si>
    <t>Glodžák Vojtěch (H8)</t>
  </si>
  <si>
    <t>Theis Jakub (H8)</t>
  </si>
  <si>
    <t>Šachy Krnov, z.s. (N)</t>
  </si>
  <si>
    <t>Jelínek Jakub</t>
  </si>
  <si>
    <t>Klajman Štěpán</t>
  </si>
  <si>
    <t>Bartečková Nikol</t>
  </si>
  <si>
    <t>Lacková Lucie</t>
  </si>
  <si>
    <t>Kadlecová Alena</t>
  </si>
  <si>
    <t>Langner Laura</t>
  </si>
  <si>
    <t>Slavoj Český Těšín</t>
  </si>
  <si>
    <t>Špetlová Stella</t>
  </si>
  <si>
    <t>Theisová Tereza</t>
  </si>
  <si>
    <t>Vyslocká Denisa</t>
  </si>
  <si>
    <t>Szolony Viktorie</t>
  </si>
  <si>
    <t>Raběčná Kristýna</t>
  </si>
  <si>
    <t>Boff Ondřej</t>
  </si>
  <si>
    <t>Koždoň Marek</t>
  </si>
  <si>
    <t>Gřešek Oskar</t>
  </si>
  <si>
    <t>Slezan Opava</t>
  </si>
  <si>
    <t>Walder Hugo</t>
  </si>
  <si>
    <t>Mazurek Richard</t>
  </si>
  <si>
    <t>Krišica Lukáš</t>
  </si>
  <si>
    <t>Žyla Artur</t>
  </si>
  <si>
    <t>Bělocký Daniel</t>
  </si>
  <si>
    <t>Šotek Matěj</t>
  </si>
  <si>
    <t>Mrázek Matouš</t>
  </si>
  <si>
    <t>Formánek Eduard</t>
  </si>
  <si>
    <t>Harvánek Lukáš</t>
  </si>
  <si>
    <t>Jordan Mathias</t>
  </si>
  <si>
    <t>Herentin Matyáš</t>
  </si>
  <si>
    <t>Přikryl Daniel</t>
  </si>
  <si>
    <t>Běťák Michal</t>
  </si>
  <si>
    <t>Čavera Daniel</t>
  </si>
  <si>
    <t>Hanzel Martin</t>
  </si>
  <si>
    <t>Sperlich Sebastián</t>
  </si>
  <si>
    <t>Hendrych Nikolas</t>
  </si>
  <si>
    <t>Kučera Kryštof</t>
  </si>
  <si>
    <t>Jurtík Pavel</t>
  </si>
  <si>
    <t>Krygel Martin</t>
  </si>
  <si>
    <t>Laboj Jakub</t>
  </si>
  <si>
    <t>Žurek Tobiáš</t>
  </si>
  <si>
    <t>Friedl Marek</t>
  </si>
  <si>
    <t>Hartoš René</t>
  </si>
  <si>
    <t>Klimánek František</t>
  </si>
  <si>
    <t>Lumbert Filip</t>
  </si>
  <si>
    <t>Fráňa Jan</t>
  </si>
  <si>
    <t>Holásek Adam</t>
  </si>
  <si>
    <t>Nikonov Dima</t>
  </si>
  <si>
    <t>Rhee Taegyeong</t>
  </si>
  <si>
    <t>Tkacz Artur</t>
  </si>
  <si>
    <t>Kiedroń Krystian</t>
  </si>
  <si>
    <t>Cvilink Tomáš</t>
  </si>
  <si>
    <t>Šelong Daniel</t>
  </si>
  <si>
    <t>Malik Tobiáš</t>
  </si>
  <si>
    <t>Lazar Patrik</t>
  </si>
  <si>
    <t>Petrašek Jan</t>
  </si>
  <si>
    <t>Kolář Ladislav</t>
  </si>
  <si>
    <t>Klepáč Vojtěch</t>
  </si>
  <si>
    <t>Lorek David</t>
  </si>
  <si>
    <t>Zykmund Vojtěch</t>
  </si>
  <si>
    <t>PP (XY) = Přímý postup na MČR 2023 v rapid šachu na základě výsledku z MČR 2022 a postupového klíče ŠSČR (označení kategorie přímého postupu)</t>
  </si>
  <si>
    <t>Mydlář Matěj</t>
  </si>
  <si>
    <t>Šotek Šimon</t>
  </si>
  <si>
    <t>Macošek Alex</t>
  </si>
  <si>
    <t>Brejcha Lukáš</t>
  </si>
  <si>
    <t>Sobek David</t>
  </si>
  <si>
    <t>Kadlec Jaroslav</t>
  </si>
  <si>
    <t>Kusyn Oliver</t>
  </si>
  <si>
    <t>Rotter Dominik</t>
  </si>
  <si>
    <t>Stříž Tadeáš</t>
  </si>
  <si>
    <t>Bala Matěj</t>
  </si>
  <si>
    <t>Jurtík Adam</t>
  </si>
  <si>
    <t>Pleský Maxim</t>
  </si>
  <si>
    <t>Šachový klub Bruntál  z.s.</t>
  </si>
  <si>
    <t>Rybár Matyáš</t>
  </si>
  <si>
    <t>Sokol Vrbno pod Pradědem</t>
  </si>
  <si>
    <t>Sekyra Vojtěch</t>
  </si>
  <si>
    <t>Hulva Denny</t>
  </si>
  <si>
    <t>Trčka Lukáš</t>
  </si>
  <si>
    <t>Jarma Jan</t>
  </si>
  <si>
    <t>Beer Robin</t>
  </si>
  <si>
    <t>Veselý Jan</t>
  </si>
  <si>
    <t>TJ Tatran Město Albrechtice z.s.</t>
  </si>
  <si>
    <t>Lorenc Matěj</t>
  </si>
  <si>
    <t>Janeček Adam</t>
  </si>
  <si>
    <t>Švec Štěpán</t>
  </si>
  <si>
    <t>Šiška Antonín</t>
  </si>
  <si>
    <t>Neuvirt Matěj</t>
  </si>
  <si>
    <t>Czudek Ondřej</t>
  </si>
  <si>
    <t>Stančík Elisej Alexandr</t>
  </si>
  <si>
    <t>Munzar Štěpán</t>
  </si>
  <si>
    <t>Hudecz David</t>
  </si>
  <si>
    <t>Neuvirt Jakub</t>
  </si>
  <si>
    <t>Nytra Eduard</t>
  </si>
  <si>
    <t>Slovák Zdeněk</t>
  </si>
  <si>
    <t>Loskot Jakub</t>
  </si>
  <si>
    <t>TJ TATRAN Město Albrechtice</t>
  </si>
  <si>
    <t>Jordan Tobias</t>
  </si>
  <si>
    <t>Zemek Antonín</t>
  </si>
  <si>
    <t>Létal Hynek</t>
  </si>
  <si>
    <t>Svoboda Tobias</t>
  </si>
  <si>
    <t>Gavač Michal</t>
  </si>
  <si>
    <t>ŠK Slavoj Poruba (N)</t>
  </si>
  <si>
    <t>Sobek Mikuláš</t>
  </si>
  <si>
    <t>Reichel Tomáš</t>
  </si>
  <si>
    <t>ŠK TJ Dolní Benešov (N)</t>
  </si>
  <si>
    <t>Mitro Alex</t>
  </si>
  <si>
    <t>Štix Vítek</t>
  </si>
  <si>
    <t>Král David</t>
  </si>
  <si>
    <t>Mališ Štěpán</t>
  </si>
  <si>
    <t>Toman Petr</t>
  </si>
  <si>
    <t>Jelínek Vojtěch</t>
  </si>
  <si>
    <t>Kubeczka Marek</t>
  </si>
  <si>
    <t>Lysek Jan</t>
  </si>
  <si>
    <t>Mikstein Vít</t>
  </si>
  <si>
    <t>Vyvial Šimon</t>
  </si>
  <si>
    <t>Polák Jakub</t>
  </si>
  <si>
    <t>Řezníček Šimon</t>
  </si>
  <si>
    <t>Pavlenko Vladislav</t>
  </si>
  <si>
    <t>Pavelek Dominik</t>
  </si>
  <si>
    <t>TJ Tatran Město Albrechtice (N)</t>
  </si>
  <si>
    <t>Orság Ondřej</t>
  </si>
  <si>
    <t>Vančáková Veronika</t>
  </si>
  <si>
    <t>Horková Tereza</t>
  </si>
  <si>
    <t>Lacková Ludmila</t>
  </si>
  <si>
    <t>Bartečková Valérie</t>
  </si>
  <si>
    <t>Václavková Klára</t>
  </si>
  <si>
    <t>Krišicová Neli</t>
  </si>
  <si>
    <t>Friedlová Jana</t>
  </si>
  <si>
    <t>Buchtová Viktorie</t>
  </si>
  <si>
    <t>Kožušníková Daniela</t>
  </si>
  <si>
    <t>Dudová Pavlína</t>
  </si>
  <si>
    <t>Sikorová Jana</t>
  </si>
  <si>
    <t>Bartečková Denisa</t>
  </si>
  <si>
    <t>Foldynová Julie</t>
  </si>
  <si>
    <t>Andilová Klára</t>
  </si>
  <si>
    <t>Poštulková Alžběta</t>
  </si>
  <si>
    <t>Filipová Vanesa</t>
  </si>
  <si>
    <t>Jurošková Adéla</t>
  </si>
  <si>
    <t>Mrázek Roman</t>
  </si>
  <si>
    <t>Šigut Ondřej</t>
  </si>
  <si>
    <t>Bjolek Jan</t>
  </si>
  <si>
    <t>Osina Jaromír</t>
  </si>
  <si>
    <t>Malik Vojtěch</t>
  </si>
  <si>
    <t>Kovalčík Adam</t>
  </si>
  <si>
    <t>Novák Igor</t>
  </si>
  <si>
    <t>Boff Vojtěch</t>
  </si>
  <si>
    <t>Krótki Lukáš</t>
  </si>
  <si>
    <t>Pavelek Michael</t>
  </si>
  <si>
    <t>Kubányi Robert</t>
  </si>
  <si>
    <t>Urbánek Štěpán</t>
  </si>
  <si>
    <t>Orel Opava</t>
  </si>
  <si>
    <t>Knettig Matyáš</t>
  </si>
  <si>
    <t>Melecký Martin</t>
  </si>
  <si>
    <t>Horák Kevin</t>
  </si>
  <si>
    <t>Vrba Jan</t>
  </si>
  <si>
    <t>Stilecz David</t>
  </si>
  <si>
    <t>Roček Lukáš</t>
  </si>
  <si>
    <t>Kašík Štěpán</t>
  </si>
  <si>
    <t>Stejskal Šimon</t>
  </si>
  <si>
    <t>Chodura Michal</t>
  </si>
  <si>
    <t>Štefek Daniel</t>
  </si>
  <si>
    <t>Roček Matyáš</t>
  </si>
  <si>
    <t>Štencel Martin</t>
  </si>
  <si>
    <t>Jurček Adrian</t>
  </si>
  <si>
    <t>Veselý František</t>
  </si>
  <si>
    <t>Ozorovský Jindřich</t>
  </si>
  <si>
    <t>Prokop Matěj</t>
  </si>
  <si>
    <t>Porubčan Antonín</t>
  </si>
  <si>
    <t>Svatoň Roman</t>
  </si>
  <si>
    <t>Vrbka Matyáš</t>
  </si>
  <si>
    <t>Janeček Matyáš</t>
  </si>
  <si>
    <t>Galáš Petr</t>
  </si>
  <si>
    <t>Bedri Jakub</t>
  </si>
  <si>
    <t>Večerka Filip</t>
  </si>
  <si>
    <t>Gruss Patrik</t>
  </si>
  <si>
    <t>Schreiber Erich</t>
  </si>
  <si>
    <t>Zbytovský Tadeáš</t>
  </si>
  <si>
    <t>Wenda František</t>
  </si>
  <si>
    <t>Buchta Bartoloměj</t>
  </si>
  <si>
    <t>Kristl Šimon</t>
  </si>
  <si>
    <t>Škopík Jakub</t>
  </si>
  <si>
    <t>Ptáčník Jan</t>
  </si>
  <si>
    <t>Štix Jáchym</t>
  </si>
  <si>
    <t>Tichý Filip</t>
  </si>
  <si>
    <t>TJ Ostrava (N)</t>
  </si>
  <si>
    <t>Zinglar Martin</t>
  </si>
  <si>
    <t>Duda Aleš</t>
  </si>
  <si>
    <t>Kluba Matyáš</t>
  </si>
  <si>
    <t>Zeman Daniel</t>
  </si>
  <si>
    <t>Kozelský Antonín</t>
  </si>
  <si>
    <t>Kulhánek Matouš</t>
  </si>
  <si>
    <t>Chalupa Dominik</t>
  </si>
  <si>
    <t>Kukuczka Jan Pavel</t>
  </si>
  <si>
    <t>Kučera Šimon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</si>
</sst>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[$-405]d\.\ mmmm\ yyyy"/>
    <numFmt numFmtId="174" formatCode="dd/mm/yy;@"/>
    <numFmt numFmtId="175" formatCode="d/m/yyyy;@"/>
    <numFmt numFmtId="176" formatCode="mmm/yyyy"/>
    <numFmt numFmtId="177" formatCode="dd/mm/yy"/>
    <numFmt numFmtId="178" formatCode="0.0"/>
    <numFmt numFmtId="179" formatCode="_-* #,##0.0\ _K_č_-;\-* #,##0.0\ _K_č_-;_-* &quot;-&quot;?\ _K_č_-;_-@_-"/>
    <numFmt numFmtId="180" formatCode="#,##0.0_ ;\-#,##0.0\ "/>
    <numFmt numFmtId="181" formatCode="_-* #,##0\ _€_-;\-* #,##0\ _€_-;_-* &quot;-&quot;\ _€_-;_-@_-"/>
    <numFmt numFmtId="182" formatCode="_-* #,##0\ &quot;€&quot;_-;\-* #,##0\ &quot;€&quot;_-;_-* &quot;-&quot;\ &quot;€&quot;_-;_-@_-"/>
    <numFmt numFmtId="183" formatCode="_-* #,##0.00\ _€_-;\-* #,##0.00\ _€_-;_-* &quot;-&quot;??\ _€_-;_-@_-"/>
    <numFmt numFmtId="184" formatCode="_-* #,##0.00\ &quot;€&quot;_-;\-* #,##0.00\ &quot;€&quot;_-;_-* &quot;-&quot;??\ &quot;€&quot;_-;_-@_-"/>
    <numFmt numFmtId="185" formatCode="[$¥€-2]\ #\ ##,000_);[Red]\([$€-2]\ #\ ##,000\)"/>
    <numFmt numFmtId="186" formatCode="_(* #,##0_);_(* \(#,##0\);_(* &quot;-&quot;_);_(@_)"/>
    <numFmt numFmtId="187" formatCode="_(&quot;$U&quot;\ * #,##0_);_(&quot;$U&quot;\ * \(#,##0\);_(&quot;$U&quot;\ * &quot;-&quot;_);_(@_)"/>
    <numFmt numFmtId="188" formatCode="_(&quot;$U&quot;\ * #,##0.00_);_(&quot;$U&quot;\ * \(#,##0.00\);_(&quot;$U&quot;\ * &quot;-&quot;??_);_(@_)"/>
  </numFmts>
  <fonts count="57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2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5" fillId="0" borderId="0" xfId="0" applyFont="1" applyAlignment="1">
      <alignment wrapText="1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178" fontId="7" fillId="0" borderId="17" xfId="48" applyNumberFormat="1" applyFont="1" applyFill="1" applyBorder="1" applyAlignment="1">
      <alignment horizontal="center" vertical="center"/>
      <protection/>
    </xf>
    <xf numFmtId="0" fontId="25" fillId="0" borderId="18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178" fontId="9" fillId="34" borderId="17" xfId="0" applyNumberFormat="1" applyFont="1" applyFill="1" applyBorder="1" applyAlignment="1">
      <alignment horizontal="center"/>
    </xf>
    <xf numFmtId="0" fontId="25" fillId="35" borderId="16" xfId="0" applyFont="1" applyFill="1" applyBorder="1" applyAlignment="1">
      <alignment horizontal="center"/>
    </xf>
    <xf numFmtId="178" fontId="25" fillId="35" borderId="17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0" fontId="19" fillId="0" borderId="0" xfId="0" applyFont="1" applyAlignment="1">
      <alignment/>
    </xf>
    <xf numFmtId="0" fontId="25" fillId="0" borderId="19" xfId="0" applyFont="1" applyFill="1" applyBorder="1" applyAlignment="1">
      <alignment horizontal="center"/>
    </xf>
    <xf numFmtId="178" fontId="7" fillId="0" borderId="20" xfId="48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78" fontId="24" fillId="0" borderId="20" xfId="0" applyNumberFormat="1" applyFont="1" applyFill="1" applyBorder="1" applyAlignment="1">
      <alignment horizontal="center" vertical="center"/>
    </xf>
    <xf numFmtId="178" fontId="24" fillId="0" borderId="17" xfId="0" applyNumberFormat="1" applyFont="1" applyFill="1" applyBorder="1" applyAlignment="1">
      <alignment horizontal="center" vertical="center"/>
    </xf>
    <xf numFmtId="178" fontId="7" fillId="0" borderId="21" xfId="48" applyNumberFormat="1" applyFont="1" applyFill="1" applyBorder="1" applyAlignment="1">
      <alignment horizontal="center" vertical="center"/>
      <protection/>
    </xf>
    <xf numFmtId="178" fontId="7" fillId="0" borderId="22" xfId="48" applyNumberFormat="1" applyFont="1" applyFill="1" applyBorder="1" applyAlignment="1">
      <alignment horizontal="center" vertical="center"/>
      <protection/>
    </xf>
    <xf numFmtId="0" fontId="25" fillId="0" borderId="23" xfId="0" applyFont="1" applyFill="1" applyBorder="1" applyAlignment="1">
      <alignment horizontal="center"/>
    </xf>
    <xf numFmtId="178" fontId="7" fillId="0" borderId="24" xfId="48" applyNumberFormat="1" applyFont="1" applyFill="1" applyBorder="1" applyAlignment="1">
      <alignment horizontal="center" vertical="center"/>
      <protection/>
    </xf>
    <xf numFmtId="178" fontId="24" fillId="0" borderId="25" xfId="0" applyNumberFormat="1" applyFont="1" applyFill="1" applyBorder="1" applyAlignment="1">
      <alignment horizontal="center"/>
    </xf>
    <xf numFmtId="178" fontId="7" fillId="0" borderId="25" xfId="48" applyNumberFormat="1" applyFont="1" applyFill="1" applyBorder="1" applyAlignment="1">
      <alignment horizontal="center" vertical="center"/>
      <protection/>
    </xf>
    <xf numFmtId="178" fontId="24" fillId="0" borderId="20" xfId="0" applyNumberFormat="1" applyFont="1" applyFill="1" applyBorder="1" applyAlignment="1">
      <alignment horizontal="center"/>
    </xf>
    <xf numFmtId="178" fontId="24" fillId="0" borderId="20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78" fontId="24" fillId="0" borderId="22" xfId="48" applyNumberFormat="1" applyFont="1" applyFill="1" applyBorder="1" applyAlignment="1">
      <alignment horizontal="center" vertical="center"/>
      <protection/>
    </xf>
    <xf numFmtId="178" fontId="24" fillId="0" borderId="26" xfId="48" applyNumberFormat="1" applyFont="1" applyFill="1" applyBorder="1" applyAlignment="1">
      <alignment horizontal="center" vertical="center"/>
      <protection/>
    </xf>
    <xf numFmtId="178" fontId="24" fillId="0" borderId="26" xfId="0" applyNumberFormat="1" applyFont="1" applyFill="1" applyBorder="1" applyAlignment="1">
      <alignment horizontal="center"/>
    </xf>
    <xf numFmtId="178" fontId="7" fillId="0" borderId="26" xfId="48" applyNumberFormat="1" applyFont="1" applyFill="1" applyBorder="1" applyAlignment="1">
      <alignment horizontal="center" vertical="center"/>
      <protection/>
    </xf>
    <xf numFmtId="0" fontId="25" fillId="33" borderId="27" xfId="0" applyFont="1" applyFill="1" applyBorder="1" applyAlignment="1">
      <alignment horizontal="left"/>
    </xf>
    <xf numFmtId="0" fontId="25" fillId="33" borderId="28" xfId="0" applyFont="1" applyFill="1" applyBorder="1" applyAlignment="1">
      <alignment/>
    </xf>
    <xf numFmtId="0" fontId="24" fillId="33" borderId="28" xfId="0" applyFont="1" applyFill="1" applyBorder="1" applyAlignment="1">
      <alignment/>
    </xf>
    <xf numFmtId="0" fontId="25" fillId="33" borderId="28" xfId="0" applyFont="1" applyFill="1" applyBorder="1" applyAlignment="1">
      <alignment horizontal="center"/>
    </xf>
    <xf numFmtId="178" fontId="24" fillId="33" borderId="28" xfId="0" applyNumberFormat="1" applyFont="1" applyFill="1" applyBorder="1" applyAlignment="1">
      <alignment horizontal="center"/>
    </xf>
    <xf numFmtId="178" fontId="24" fillId="33" borderId="29" xfId="0" applyNumberFormat="1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178" fontId="9" fillId="33" borderId="31" xfId="0" applyNumberFormat="1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5" fillId="0" borderId="0" xfId="0" applyFont="1" applyAlignment="1">
      <alignment/>
    </xf>
    <xf numFmtId="178" fontId="24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/>
    </xf>
    <xf numFmtId="178" fontId="5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8" fontId="24" fillId="0" borderId="33" xfId="0" applyNumberFormat="1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/>
    </xf>
    <xf numFmtId="178" fontId="24" fillId="36" borderId="20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178" fontId="9" fillId="34" borderId="20" xfId="0" applyNumberFormat="1" applyFont="1" applyFill="1" applyBorder="1" applyAlignment="1">
      <alignment horizontal="center"/>
    </xf>
    <xf numFmtId="0" fontId="25" fillId="35" borderId="19" xfId="0" applyFont="1" applyFill="1" applyBorder="1" applyAlignment="1">
      <alignment horizontal="center"/>
    </xf>
    <xf numFmtId="178" fontId="25" fillId="35" borderId="20" xfId="0" applyNumberFormat="1" applyFont="1" applyFill="1" applyBorder="1" applyAlignment="1">
      <alignment horizontal="center"/>
    </xf>
    <xf numFmtId="0" fontId="24" fillId="0" borderId="34" xfId="0" applyFont="1" applyFill="1" applyBorder="1" applyAlignment="1">
      <alignment/>
    </xf>
    <xf numFmtId="178" fontId="24" fillId="0" borderId="35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/>
    </xf>
    <xf numFmtId="180" fontId="24" fillId="36" borderId="35" xfId="0" applyNumberFormat="1" applyFont="1" applyFill="1" applyBorder="1" applyAlignment="1">
      <alignment horizontal="center"/>
    </xf>
    <xf numFmtId="180" fontId="24" fillId="36" borderId="20" xfId="0" applyNumberFormat="1" applyFont="1" applyFill="1" applyBorder="1" applyAlignment="1">
      <alignment horizontal="center"/>
    </xf>
    <xf numFmtId="178" fontId="24" fillId="36" borderId="35" xfId="0" applyNumberFormat="1" applyFont="1" applyFill="1" applyBorder="1" applyAlignment="1">
      <alignment horizontal="center"/>
    </xf>
    <xf numFmtId="0" fontId="25" fillId="36" borderId="16" xfId="0" applyFont="1" applyFill="1" applyBorder="1" applyAlignment="1">
      <alignment horizontal="center"/>
    </xf>
    <xf numFmtId="178" fontId="24" fillId="36" borderId="17" xfId="0" applyNumberFormat="1" applyFont="1" applyFill="1" applyBorder="1" applyAlignment="1">
      <alignment horizontal="center"/>
    </xf>
    <xf numFmtId="0" fontId="25" fillId="34" borderId="37" xfId="0" applyFont="1" applyFill="1" applyBorder="1" applyAlignment="1">
      <alignment horizontal="center"/>
    </xf>
    <xf numFmtId="178" fontId="25" fillId="34" borderId="33" xfId="0" applyNumberFormat="1" applyFont="1" applyFill="1" applyBorder="1" applyAlignment="1">
      <alignment horizontal="center"/>
    </xf>
    <xf numFmtId="0" fontId="25" fillId="35" borderId="37" xfId="0" applyFont="1" applyFill="1" applyBorder="1" applyAlignment="1">
      <alignment horizontal="center"/>
    </xf>
    <xf numFmtId="178" fontId="25" fillId="35" borderId="33" xfId="0" applyNumberFormat="1" applyFont="1" applyFill="1" applyBorder="1" applyAlignment="1">
      <alignment horizontal="center"/>
    </xf>
    <xf numFmtId="0" fontId="24" fillId="36" borderId="14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178" fontId="25" fillId="34" borderId="17" xfId="0" applyNumberFormat="1" applyFont="1" applyFill="1" applyBorder="1" applyAlignment="1">
      <alignment horizontal="center"/>
    </xf>
    <xf numFmtId="178" fontId="24" fillId="36" borderId="17" xfId="48" applyNumberFormat="1" applyFont="1" applyFill="1" applyBorder="1" applyAlignment="1">
      <alignment horizontal="center" vertical="center"/>
      <protection/>
    </xf>
    <xf numFmtId="0" fontId="25" fillId="34" borderId="19" xfId="0" applyFont="1" applyFill="1" applyBorder="1" applyAlignment="1">
      <alignment horizontal="center"/>
    </xf>
    <xf numFmtId="178" fontId="25" fillId="3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37" borderId="0" xfId="0" applyFont="1" applyFill="1" applyAlignment="1">
      <alignment/>
    </xf>
    <xf numFmtId="0" fontId="29" fillId="37" borderId="0" xfId="0" applyFont="1" applyFill="1" applyAlignment="1">
      <alignment/>
    </xf>
    <xf numFmtId="178" fontId="5" fillId="37" borderId="0" xfId="0" applyNumberFormat="1" applyFont="1" applyFill="1" applyAlignment="1">
      <alignment/>
    </xf>
    <xf numFmtId="0" fontId="30" fillId="37" borderId="0" xfId="0" applyFont="1" applyFill="1" applyAlignment="1">
      <alignment horizontal="center"/>
    </xf>
    <xf numFmtId="0" fontId="29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9" fillId="34" borderId="37" xfId="0" applyFont="1" applyFill="1" applyBorder="1" applyAlignment="1">
      <alignment horizontal="center"/>
    </xf>
    <xf numFmtId="178" fontId="9" fillId="34" borderId="33" xfId="0" applyNumberFormat="1" applyFont="1" applyFill="1" applyBorder="1" applyAlignment="1">
      <alignment horizontal="center"/>
    </xf>
    <xf numFmtId="178" fontId="7" fillId="0" borderId="26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178" fontId="7" fillId="0" borderId="38" xfId="0" applyNumberFormat="1" applyFont="1" applyFill="1" applyBorder="1" applyAlignment="1">
      <alignment horizontal="center" vertical="center"/>
    </xf>
    <xf numFmtId="178" fontId="7" fillId="0" borderId="38" xfId="48" applyNumberFormat="1" applyFont="1" applyFill="1" applyBorder="1" applyAlignment="1">
      <alignment horizontal="center" vertical="center"/>
      <protection/>
    </xf>
    <xf numFmtId="0" fontId="24" fillId="0" borderId="2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/>
    </xf>
    <xf numFmtId="178" fontId="24" fillId="0" borderId="35" xfId="48" applyNumberFormat="1" applyFont="1" applyFill="1" applyBorder="1" applyAlignment="1">
      <alignment horizontal="center" vertical="center"/>
      <protection/>
    </xf>
    <xf numFmtId="178" fontId="24" fillId="36" borderId="20" xfId="48" applyNumberFormat="1" applyFont="1" applyFill="1" applyBorder="1" applyAlignment="1">
      <alignment horizontal="center" vertical="center"/>
      <protection/>
    </xf>
    <xf numFmtId="0" fontId="25" fillId="36" borderId="40" xfId="0" applyFont="1" applyFill="1" applyBorder="1" applyAlignment="1">
      <alignment horizontal="center"/>
    </xf>
    <xf numFmtId="178" fontId="24" fillId="36" borderId="41" xfId="0" applyNumberFormat="1" applyFont="1" applyFill="1" applyBorder="1" applyAlignment="1">
      <alignment horizontal="center" vertical="center"/>
    </xf>
    <xf numFmtId="180" fontId="24" fillId="36" borderId="41" xfId="0" applyNumberFormat="1" applyFont="1" applyFill="1" applyBorder="1" applyAlignment="1">
      <alignment horizontal="center"/>
    </xf>
    <xf numFmtId="0" fontId="24" fillId="36" borderId="15" xfId="0" applyFont="1" applyFill="1" applyBorder="1" applyAlignment="1">
      <alignment/>
    </xf>
    <xf numFmtId="0" fontId="9" fillId="36" borderId="40" xfId="0" applyFont="1" applyFill="1" applyBorder="1" applyAlignment="1">
      <alignment horizontal="center"/>
    </xf>
    <xf numFmtId="178" fontId="24" fillId="36" borderId="41" xfId="48" applyNumberFormat="1" applyFont="1" applyFill="1" applyBorder="1" applyAlignment="1">
      <alignment horizontal="center" vertical="center"/>
      <protection/>
    </xf>
    <xf numFmtId="0" fontId="9" fillId="36" borderId="19" xfId="0" applyFont="1" applyFill="1" applyBorder="1" applyAlignment="1">
      <alignment horizontal="center"/>
    </xf>
    <xf numFmtId="178" fontId="24" fillId="36" borderId="35" xfId="0" applyNumberFormat="1" applyFont="1" applyFill="1" applyBorder="1" applyAlignment="1">
      <alignment horizontal="center" vertical="center"/>
    </xf>
    <xf numFmtId="178" fontId="24" fillId="36" borderId="35" xfId="48" applyNumberFormat="1" applyFont="1" applyFill="1" applyBorder="1" applyAlignment="1">
      <alignment horizontal="center" vertical="center"/>
      <protection/>
    </xf>
    <xf numFmtId="178" fontId="24" fillId="36" borderId="20" xfId="0" applyNumberFormat="1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/>
    </xf>
    <xf numFmtId="0" fontId="24" fillId="36" borderId="35" xfId="0" applyFont="1" applyFill="1" applyBorder="1" applyAlignment="1">
      <alignment horizontal="center" vertical="center"/>
    </xf>
    <xf numFmtId="0" fontId="31" fillId="33" borderId="28" xfId="0" applyFont="1" applyFill="1" applyBorder="1" applyAlignment="1">
      <alignment/>
    </xf>
    <xf numFmtId="0" fontId="24" fillId="0" borderId="42" xfId="0" applyFont="1" applyFill="1" applyBorder="1" applyAlignment="1">
      <alignment horizontal="center"/>
    </xf>
    <xf numFmtId="0" fontId="24" fillId="36" borderId="26" xfId="0" applyFont="1" applyFill="1" applyBorder="1" applyAlignment="1">
      <alignment/>
    </xf>
    <xf numFmtId="180" fontId="24" fillId="0" borderId="35" xfId="48" applyNumberFormat="1" applyFont="1" applyFill="1" applyBorder="1" applyAlignment="1">
      <alignment horizontal="center" vertical="center"/>
      <protection/>
    </xf>
    <xf numFmtId="0" fontId="24" fillId="36" borderId="36" xfId="0" applyFont="1" applyFill="1" applyBorder="1" applyAlignment="1">
      <alignment horizontal="center"/>
    </xf>
    <xf numFmtId="0" fontId="25" fillId="36" borderId="23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4" fillId="36" borderId="44" xfId="0" applyFont="1" applyFill="1" applyBorder="1" applyAlignment="1">
      <alignment/>
    </xf>
    <xf numFmtId="0" fontId="9" fillId="36" borderId="23" xfId="0" applyFont="1" applyFill="1" applyBorder="1" applyAlignment="1">
      <alignment horizontal="center"/>
    </xf>
    <xf numFmtId="0" fontId="24" fillId="36" borderId="45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8" fontId="54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9" fillId="33" borderId="46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178" fontId="25" fillId="33" borderId="13" xfId="0" applyNumberFormat="1" applyFont="1" applyFill="1" applyBorder="1" applyAlignment="1">
      <alignment horizontal="center" vertical="center"/>
    </xf>
    <xf numFmtId="178" fontId="24" fillId="0" borderId="47" xfId="0" applyNumberFormat="1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/>
    </xf>
    <xf numFmtId="178" fontId="7" fillId="36" borderId="33" xfId="0" applyNumberFormat="1" applyFont="1" applyFill="1" applyBorder="1" applyAlignment="1">
      <alignment horizontal="center" vertical="center"/>
    </xf>
    <xf numFmtId="178" fontId="24" fillId="36" borderId="17" xfId="0" applyNumberFormat="1" applyFont="1" applyFill="1" applyBorder="1" applyAlignment="1">
      <alignment horizontal="center" vertical="center"/>
    </xf>
    <xf numFmtId="178" fontId="7" fillId="36" borderId="20" xfId="0" applyNumberFormat="1" applyFont="1" applyFill="1" applyBorder="1" applyAlignment="1">
      <alignment horizontal="center" vertical="center"/>
    </xf>
    <xf numFmtId="0" fontId="25" fillId="36" borderId="37" xfId="0" applyFont="1" applyFill="1" applyBorder="1" applyAlignment="1">
      <alignment horizontal="center"/>
    </xf>
    <xf numFmtId="0" fontId="25" fillId="36" borderId="18" xfId="0" applyFont="1" applyFill="1" applyBorder="1" applyAlignment="1">
      <alignment horizontal="center"/>
    </xf>
    <xf numFmtId="0" fontId="9" fillId="36" borderId="37" xfId="0" applyFont="1" applyFill="1" applyBorder="1" applyAlignment="1">
      <alignment horizontal="center"/>
    </xf>
    <xf numFmtId="178" fontId="7" fillId="36" borderId="33" xfId="48" applyNumberFormat="1" applyFont="1" applyFill="1" applyBorder="1" applyAlignment="1">
      <alignment horizontal="center" vertical="center"/>
      <protection/>
    </xf>
    <xf numFmtId="178" fontId="7" fillId="36" borderId="17" xfId="48" applyNumberFormat="1" applyFont="1" applyFill="1" applyBorder="1" applyAlignment="1">
      <alignment horizontal="center" vertical="center"/>
      <protection/>
    </xf>
    <xf numFmtId="178" fontId="7" fillId="36" borderId="48" xfId="48" applyNumberFormat="1" applyFont="1" applyFill="1" applyBorder="1" applyAlignment="1">
      <alignment horizontal="center" vertical="center"/>
      <protection/>
    </xf>
    <xf numFmtId="178" fontId="7" fillId="36" borderId="20" xfId="48" applyNumberFormat="1" applyFont="1" applyFill="1" applyBorder="1" applyAlignment="1">
      <alignment horizontal="center" vertical="center"/>
      <protection/>
    </xf>
    <xf numFmtId="178" fontId="24" fillId="36" borderId="22" xfId="0" applyNumberFormat="1" applyFont="1" applyFill="1" applyBorder="1" applyAlignment="1">
      <alignment horizontal="center" vertical="center"/>
    </xf>
    <xf numFmtId="178" fontId="7" fillId="36" borderId="21" xfId="48" applyNumberFormat="1" applyFont="1" applyFill="1" applyBorder="1" applyAlignment="1">
      <alignment horizontal="center" vertical="center"/>
      <protection/>
    </xf>
    <xf numFmtId="178" fontId="7" fillId="36" borderId="22" xfId="48" applyNumberFormat="1" applyFont="1" applyFill="1" applyBorder="1" applyAlignment="1">
      <alignment horizontal="center" vertical="center"/>
      <protection/>
    </xf>
    <xf numFmtId="0" fontId="24" fillId="36" borderId="15" xfId="0" applyFont="1" applyFill="1" applyBorder="1" applyAlignment="1">
      <alignment horizontal="left" vertical="center"/>
    </xf>
    <xf numFmtId="178" fontId="7" fillId="36" borderId="35" xfId="48" applyNumberFormat="1" applyFont="1" applyFill="1" applyBorder="1" applyAlignment="1">
      <alignment horizontal="center" vertical="center"/>
      <protection/>
    </xf>
    <xf numFmtId="178" fontId="24" fillId="36" borderId="48" xfId="0" applyNumberFormat="1" applyFont="1" applyFill="1" applyBorder="1" applyAlignment="1">
      <alignment horizontal="center"/>
    </xf>
    <xf numFmtId="0" fontId="24" fillId="36" borderId="49" xfId="0" applyFont="1" applyFill="1" applyBorder="1" applyAlignment="1">
      <alignment/>
    </xf>
    <xf numFmtId="0" fontId="24" fillId="36" borderId="50" xfId="0" applyFont="1" applyFill="1" applyBorder="1" applyAlignment="1">
      <alignment/>
    </xf>
    <xf numFmtId="178" fontId="24" fillId="36" borderId="33" xfId="0" applyNumberFormat="1" applyFont="1" applyFill="1" applyBorder="1" applyAlignment="1">
      <alignment horizontal="center" vertical="center"/>
    </xf>
    <xf numFmtId="0" fontId="24" fillId="36" borderId="34" xfId="0" applyFont="1" applyFill="1" applyBorder="1" applyAlignment="1">
      <alignment/>
    </xf>
    <xf numFmtId="0" fontId="24" fillId="36" borderId="34" xfId="0" applyFont="1" applyFill="1" applyBorder="1" applyAlignment="1">
      <alignment horizontal="left" vertical="center"/>
    </xf>
    <xf numFmtId="178" fontId="24" fillId="36" borderId="33" xfId="0" applyNumberFormat="1" applyFont="1" applyFill="1" applyBorder="1" applyAlignment="1">
      <alignment horizontal="center"/>
    </xf>
    <xf numFmtId="0" fontId="24" fillId="36" borderId="51" xfId="0" applyFont="1" applyFill="1" applyBorder="1" applyAlignment="1">
      <alignment/>
    </xf>
    <xf numFmtId="0" fontId="24" fillId="36" borderId="49" xfId="0" applyFont="1" applyFill="1" applyBorder="1" applyAlignment="1">
      <alignment horizontal="left" vertical="center"/>
    </xf>
    <xf numFmtId="0" fontId="24" fillId="36" borderId="50" xfId="0" applyFont="1" applyFill="1" applyBorder="1" applyAlignment="1">
      <alignment horizontal="left" vertical="center"/>
    </xf>
    <xf numFmtId="0" fontId="25" fillId="36" borderId="52" xfId="0" applyFont="1" applyFill="1" applyBorder="1" applyAlignment="1">
      <alignment horizontal="center"/>
    </xf>
    <xf numFmtId="178" fontId="7" fillId="36" borderId="53" xfId="0" applyNumberFormat="1" applyFont="1" applyFill="1" applyBorder="1" applyAlignment="1">
      <alignment horizontal="center" vertical="center"/>
    </xf>
    <xf numFmtId="178" fontId="7" fillId="36" borderId="17" xfId="0" applyNumberFormat="1" applyFont="1" applyFill="1" applyBorder="1" applyAlignment="1">
      <alignment horizontal="center" vertical="center"/>
    </xf>
    <xf numFmtId="178" fontId="7" fillId="36" borderId="26" xfId="48" applyNumberFormat="1" applyFont="1" applyFill="1" applyBorder="1" applyAlignment="1">
      <alignment horizontal="center" vertical="center"/>
      <protection/>
    </xf>
    <xf numFmtId="178" fontId="7" fillId="36" borderId="24" xfId="48" applyNumberFormat="1" applyFont="1" applyFill="1" applyBorder="1" applyAlignment="1">
      <alignment horizontal="center" vertical="center"/>
      <protection/>
    </xf>
    <xf numFmtId="178" fontId="7" fillId="36" borderId="35" xfId="0" applyNumberFormat="1" applyFont="1" applyFill="1" applyBorder="1" applyAlignment="1">
      <alignment horizontal="center" vertical="center"/>
    </xf>
    <xf numFmtId="178" fontId="7" fillId="36" borderId="26" xfId="0" applyNumberFormat="1" applyFont="1" applyFill="1" applyBorder="1" applyAlignment="1">
      <alignment horizontal="center" vertical="center"/>
    </xf>
    <xf numFmtId="0" fontId="25" fillId="36" borderId="54" xfId="0" applyFont="1" applyFill="1" applyBorder="1" applyAlignment="1">
      <alignment horizontal="center"/>
    </xf>
    <xf numFmtId="178" fontId="24" fillId="36" borderId="55" xfId="48" applyNumberFormat="1" applyFont="1" applyFill="1" applyBorder="1" applyAlignment="1">
      <alignment horizontal="center" vertical="center"/>
      <protection/>
    </xf>
    <xf numFmtId="0" fontId="9" fillId="36" borderId="52" xfId="0" applyFont="1" applyFill="1" applyBorder="1" applyAlignment="1">
      <alignment horizontal="center"/>
    </xf>
    <xf numFmtId="0" fontId="24" fillId="36" borderId="56" xfId="0" applyFont="1" applyFill="1" applyBorder="1" applyAlignment="1">
      <alignment/>
    </xf>
    <xf numFmtId="0" fontId="24" fillId="36" borderId="57" xfId="0" applyFont="1" applyFill="1" applyBorder="1" applyAlignment="1">
      <alignment/>
    </xf>
    <xf numFmtId="0" fontId="24" fillId="36" borderId="58" xfId="0" applyFont="1" applyFill="1" applyBorder="1" applyAlignment="1">
      <alignment/>
    </xf>
    <xf numFmtId="0" fontId="24" fillId="36" borderId="59" xfId="0" applyFont="1" applyFill="1" applyBorder="1" applyAlignment="1">
      <alignment/>
    </xf>
    <xf numFmtId="0" fontId="35" fillId="33" borderId="60" xfId="0" applyFont="1" applyFill="1" applyBorder="1" applyAlignment="1">
      <alignment/>
    </xf>
    <xf numFmtId="0" fontId="24" fillId="36" borderId="61" xfId="0" applyFont="1" applyFill="1" applyBorder="1" applyAlignment="1">
      <alignment/>
    </xf>
    <xf numFmtId="0" fontId="24" fillId="36" borderId="62" xfId="0" applyFont="1" applyFill="1" applyBorder="1" applyAlignment="1">
      <alignment/>
    </xf>
    <xf numFmtId="0" fontId="24" fillId="36" borderId="63" xfId="0" applyFont="1" applyFill="1" applyBorder="1" applyAlignment="1">
      <alignment/>
    </xf>
    <xf numFmtId="0" fontId="24" fillId="33" borderId="27" xfId="0" applyFont="1" applyFill="1" applyBorder="1" applyAlignment="1">
      <alignment horizontal="center"/>
    </xf>
    <xf numFmtId="0" fontId="25" fillId="33" borderId="32" xfId="0" applyFont="1" applyFill="1" applyBorder="1" applyAlignment="1">
      <alignment horizontal="left"/>
    </xf>
    <xf numFmtId="0" fontId="19" fillId="33" borderId="28" xfId="0" applyFont="1" applyFill="1" applyBorder="1" applyAlignment="1">
      <alignment/>
    </xf>
    <xf numFmtId="0" fontId="25" fillId="33" borderId="32" xfId="0" applyFont="1" applyFill="1" applyBorder="1" applyAlignment="1">
      <alignment horizontal="center"/>
    </xf>
    <xf numFmtId="178" fontId="25" fillId="33" borderId="29" xfId="0" applyNumberFormat="1" applyFont="1" applyFill="1" applyBorder="1" applyAlignment="1">
      <alignment horizontal="left"/>
    </xf>
    <xf numFmtId="0" fontId="19" fillId="33" borderId="29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4" fillId="36" borderId="53" xfId="0" applyFont="1" applyFill="1" applyBorder="1" applyAlignment="1">
      <alignment/>
    </xf>
    <xf numFmtId="178" fontId="24" fillId="36" borderId="64" xfId="0" applyNumberFormat="1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/>
    </xf>
    <xf numFmtId="0" fontId="24" fillId="36" borderId="66" xfId="0" applyFont="1" applyFill="1" applyBorder="1" applyAlignment="1">
      <alignment/>
    </xf>
    <xf numFmtId="0" fontId="24" fillId="36" borderId="67" xfId="0" applyFont="1" applyFill="1" applyBorder="1" applyAlignment="1">
      <alignment/>
    </xf>
    <xf numFmtId="0" fontId="25" fillId="36" borderId="68" xfId="0" applyFont="1" applyFill="1" applyBorder="1" applyAlignment="1">
      <alignment horizontal="center"/>
    </xf>
    <xf numFmtId="178" fontId="24" fillId="36" borderId="69" xfId="48" applyNumberFormat="1" applyFont="1" applyFill="1" applyBorder="1" applyAlignment="1">
      <alignment horizontal="center" vertical="center"/>
      <protection/>
    </xf>
    <xf numFmtId="0" fontId="9" fillId="36" borderId="68" xfId="0" applyFont="1" applyFill="1" applyBorder="1" applyAlignment="1">
      <alignment horizontal="center"/>
    </xf>
    <xf numFmtId="0" fontId="25" fillId="34" borderId="68" xfId="0" applyFont="1" applyFill="1" applyBorder="1" applyAlignment="1">
      <alignment horizontal="center"/>
    </xf>
    <xf numFmtId="178" fontId="25" fillId="34" borderId="47" xfId="0" applyNumberFormat="1" applyFont="1" applyFill="1" applyBorder="1" applyAlignment="1">
      <alignment horizontal="center"/>
    </xf>
    <xf numFmtId="0" fontId="25" fillId="35" borderId="68" xfId="0" applyFont="1" applyFill="1" applyBorder="1" applyAlignment="1">
      <alignment horizontal="center"/>
    </xf>
    <xf numFmtId="178" fontId="25" fillId="35" borderId="46" xfId="0" applyNumberFormat="1" applyFont="1" applyFill="1" applyBorder="1" applyAlignment="1">
      <alignment horizontal="center"/>
    </xf>
    <xf numFmtId="0" fontId="24" fillId="36" borderId="70" xfId="0" applyFont="1" applyFill="1" applyBorder="1" applyAlignment="1">
      <alignment horizontal="center"/>
    </xf>
    <xf numFmtId="0" fontId="24" fillId="36" borderId="71" xfId="0" applyFont="1" applyFill="1" applyBorder="1" applyAlignment="1">
      <alignment horizontal="center"/>
    </xf>
    <xf numFmtId="0" fontId="24" fillId="36" borderId="72" xfId="0" applyFont="1" applyFill="1" applyBorder="1" applyAlignment="1">
      <alignment horizontal="left" vertical="center"/>
    </xf>
    <xf numFmtId="0" fontId="24" fillId="36" borderId="73" xfId="0" applyFont="1" applyFill="1" applyBorder="1" applyAlignment="1">
      <alignment horizontal="left" vertical="center"/>
    </xf>
    <xf numFmtId="178" fontId="7" fillId="36" borderId="47" xfId="0" applyNumberFormat="1" applyFont="1" applyFill="1" applyBorder="1" applyAlignment="1">
      <alignment horizontal="center" vertical="center"/>
    </xf>
    <xf numFmtId="178" fontId="24" fillId="36" borderId="47" xfId="48" applyNumberFormat="1" applyFont="1" applyFill="1" applyBorder="1" applyAlignment="1">
      <alignment horizontal="center" vertical="center"/>
      <protection/>
    </xf>
    <xf numFmtId="0" fontId="25" fillId="36" borderId="74" xfId="0" applyFont="1" applyFill="1" applyBorder="1" applyAlignment="1">
      <alignment horizontal="center"/>
    </xf>
    <xf numFmtId="178" fontId="24" fillId="0" borderId="47" xfId="48" applyNumberFormat="1" applyFont="1" applyFill="1" applyBorder="1" applyAlignment="1">
      <alignment horizontal="center" vertical="center"/>
      <protection/>
    </xf>
    <xf numFmtId="0" fontId="9" fillId="34" borderId="68" xfId="0" applyFont="1" applyFill="1" applyBorder="1" applyAlignment="1">
      <alignment horizontal="center"/>
    </xf>
    <xf numFmtId="178" fontId="25" fillId="35" borderId="47" xfId="0" applyNumberFormat="1" applyFont="1" applyFill="1" applyBorder="1" applyAlignment="1">
      <alignment horizontal="center"/>
    </xf>
    <xf numFmtId="178" fontId="7" fillId="36" borderId="75" xfId="0" applyNumberFormat="1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/>
    </xf>
    <xf numFmtId="0" fontId="24" fillId="36" borderId="73" xfId="0" applyFont="1" applyFill="1" applyBorder="1" applyAlignment="1">
      <alignment/>
    </xf>
    <xf numFmtId="0" fontId="25" fillId="36" borderId="12" xfId="0" applyFont="1" applyFill="1" applyBorder="1" applyAlignment="1">
      <alignment horizontal="center"/>
    </xf>
    <xf numFmtId="178" fontId="7" fillId="0" borderId="47" xfId="48" applyNumberFormat="1" applyFont="1" applyFill="1" applyBorder="1" applyAlignment="1">
      <alignment horizontal="center" vertical="center"/>
      <protection/>
    </xf>
    <xf numFmtId="0" fontId="25" fillId="0" borderId="68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178" fontId="9" fillId="34" borderId="46" xfId="0" applyNumberFormat="1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178" fontId="7" fillId="36" borderId="21" xfId="0" applyNumberFormat="1" applyFont="1" applyFill="1" applyBorder="1" applyAlignment="1">
      <alignment horizontal="center" vertical="center"/>
    </xf>
    <xf numFmtId="178" fontId="7" fillId="36" borderId="24" xfId="0" applyNumberFormat="1" applyFont="1" applyFill="1" applyBorder="1" applyAlignment="1">
      <alignment horizontal="center" vertical="center"/>
    </xf>
    <xf numFmtId="178" fontId="7" fillId="36" borderId="77" xfId="48" applyNumberFormat="1" applyFont="1" applyFill="1" applyBorder="1" applyAlignment="1">
      <alignment horizontal="center" vertical="center"/>
      <protection/>
    </xf>
    <xf numFmtId="178" fontId="7" fillId="0" borderId="48" xfId="48" applyNumberFormat="1" applyFont="1" applyFill="1" applyBorder="1" applyAlignment="1">
      <alignment horizontal="center" vertical="center"/>
      <protection/>
    </xf>
    <xf numFmtId="0" fontId="25" fillId="36" borderId="17" xfId="0" applyFont="1" applyFill="1" applyBorder="1" applyAlignment="1">
      <alignment horizontal="center"/>
    </xf>
    <xf numFmtId="0" fontId="24" fillId="36" borderId="76" xfId="0" applyFont="1" applyFill="1" applyBorder="1" applyAlignment="1">
      <alignment horizontal="center"/>
    </xf>
    <xf numFmtId="178" fontId="24" fillId="36" borderId="46" xfId="48" applyNumberFormat="1" applyFont="1" applyFill="1" applyBorder="1" applyAlignment="1">
      <alignment horizontal="center" vertical="center"/>
      <protection/>
    </xf>
    <xf numFmtId="178" fontId="24" fillId="0" borderId="22" xfId="0" applyNumberFormat="1" applyFont="1" applyFill="1" applyBorder="1" applyAlignment="1">
      <alignment horizontal="center" vertical="center"/>
    </xf>
    <xf numFmtId="178" fontId="24" fillId="36" borderId="64" xfId="48" applyNumberFormat="1" applyFont="1" applyFill="1" applyBorder="1" applyAlignment="1">
      <alignment horizontal="center" vertical="center"/>
      <protection/>
    </xf>
    <xf numFmtId="0" fontId="25" fillId="0" borderId="52" xfId="0" applyFont="1" applyFill="1" applyBorder="1" applyAlignment="1">
      <alignment horizontal="center"/>
    </xf>
    <xf numFmtId="178" fontId="24" fillId="36" borderId="69" xfId="0" applyNumberFormat="1" applyFont="1" applyFill="1" applyBorder="1" applyAlignment="1">
      <alignment horizontal="center" vertical="center"/>
    </xf>
    <xf numFmtId="178" fontId="24" fillId="0" borderId="55" xfId="48" applyNumberFormat="1" applyFont="1" applyFill="1" applyBorder="1" applyAlignment="1">
      <alignment horizontal="center" vertical="center"/>
      <protection/>
    </xf>
    <xf numFmtId="178" fontId="7" fillId="0" borderId="20" xfId="0" applyNumberFormat="1" applyFont="1" applyFill="1" applyBorder="1" applyAlignment="1">
      <alignment horizontal="center" vertical="center"/>
    </xf>
    <xf numFmtId="178" fontId="7" fillId="0" borderId="53" xfId="48" applyNumberFormat="1" applyFont="1" applyFill="1" applyBorder="1" applyAlignment="1">
      <alignment horizontal="center" vertical="center"/>
      <protection/>
    </xf>
    <xf numFmtId="178" fontId="24" fillId="0" borderId="21" xfId="48" applyNumberFormat="1" applyFont="1" applyFill="1" applyBorder="1" applyAlignment="1">
      <alignment horizontal="center" vertical="center"/>
      <protection/>
    </xf>
    <xf numFmtId="178" fontId="7" fillId="0" borderId="75" xfId="48" applyNumberFormat="1" applyFont="1" applyFill="1" applyBorder="1" applyAlignment="1">
      <alignment horizontal="center" vertical="center"/>
      <protection/>
    </xf>
    <xf numFmtId="0" fontId="9" fillId="36" borderId="12" xfId="0" applyFont="1" applyFill="1" applyBorder="1" applyAlignment="1">
      <alignment horizontal="center"/>
    </xf>
    <xf numFmtId="178" fontId="24" fillId="36" borderId="46" xfId="0" applyNumberFormat="1" applyFont="1" applyFill="1" applyBorder="1" applyAlignment="1">
      <alignment horizontal="center" vertical="center"/>
    </xf>
    <xf numFmtId="178" fontId="7" fillId="36" borderId="46" xfId="48" applyNumberFormat="1" applyFont="1" applyFill="1" applyBorder="1" applyAlignment="1">
      <alignment horizontal="center" vertical="center"/>
      <protection/>
    </xf>
    <xf numFmtId="178" fontId="24" fillId="36" borderId="47" xfId="0" applyNumberFormat="1" applyFont="1" applyFill="1" applyBorder="1" applyAlignment="1">
      <alignment horizontal="center"/>
    </xf>
    <xf numFmtId="178" fontId="9" fillId="34" borderId="47" xfId="0" applyNumberFormat="1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178" fontId="24" fillId="0" borderId="64" xfId="0" applyNumberFormat="1" applyFont="1" applyFill="1" applyBorder="1" applyAlignment="1">
      <alignment horizontal="center" vertical="center"/>
    </xf>
    <xf numFmtId="180" fontId="24" fillId="36" borderId="69" xfId="48" applyNumberFormat="1" applyFont="1" applyFill="1" applyBorder="1" applyAlignment="1">
      <alignment horizontal="center" vertical="center"/>
      <protection/>
    </xf>
    <xf numFmtId="178" fontId="25" fillId="33" borderId="27" xfId="0" applyNumberFormat="1" applyFont="1" applyFill="1" applyBorder="1" applyAlignment="1">
      <alignment horizontal="center"/>
    </xf>
    <xf numFmtId="178" fontId="25" fillId="33" borderId="29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14" fontId="25" fillId="33" borderId="27" xfId="0" applyNumberFormat="1" applyFont="1" applyFill="1" applyBorder="1" applyAlignment="1">
      <alignment horizontal="center"/>
    </xf>
    <xf numFmtId="14" fontId="25" fillId="33" borderId="29" xfId="0" applyNumberFormat="1" applyFont="1" applyFill="1" applyBorder="1" applyAlignment="1">
      <alignment horizontal="center"/>
    </xf>
    <xf numFmtId="0" fontId="36" fillId="0" borderId="39" xfId="0" applyFont="1" applyFill="1" applyBorder="1" applyAlignment="1">
      <alignment horizontal="left"/>
    </xf>
    <xf numFmtId="14" fontId="25" fillId="33" borderId="28" xfId="0" applyNumberFormat="1" applyFont="1" applyFill="1" applyBorder="1" applyAlignment="1">
      <alignment horizontal="center"/>
    </xf>
    <xf numFmtId="0" fontId="25" fillId="33" borderId="39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 vertical="center"/>
    </xf>
    <xf numFmtId="0" fontId="24" fillId="36" borderId="4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78" fontId="24" fillId="36" borderId="64" xfId="0" applyNumberFormat="1" applyFont="1" applyFill="1" applyBorder="1" applyAlignment="1">
      <alignment horizontal="center"/>
    </xf>
    <xf numFmtId="178" fontId="7" fillId="36" borderId="75" xfId="48" applyNumberFormat="1" applyFont="1" applyFill="1" applyBorder="1" applyAlignment="1">
      <alignment horizontal="center" vertical="center"/>
      <protection/>
    </xf>
    <xf numFmtId="178" fontId="24" fillId="0" borderId="53" xfId="48" applyNumberFormat="1" applyFont="1" applyFill="1" applyBorder="1" applyAlignment="1">
      <alignment horizontal="center" vertical="center"/>
      <protection/>
    </xf>
    <xf numFmtId="178" fontId="24" fillId="0" borderId="24" xfId="0" applyNumberFormat="1" applyFont="1" applyFill="1" applyBorder="1" applyAlignment="1">
      <alignment horizont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H10-vše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I71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N14" sqref="N14"/>
    </sheetView>
  </sheetViews>
  <sheetFormatPr defaultColWidth="8.8984375" defaultRowHeight="15"/>
  <cols>
    <col min="1" max="1" width="3.59765625" style="55" customWidth="1"/>
    <col min="2" max="2" width="22.5" style="2" customWidth="1"/>
    <col min="3" max="3" width="24.796875" style="2" customWidth="1"/>
    <col min="4" max="4" width="6.796875" style="56" customWidth="1"/>
    <col min="5" max="5" width="4.19921875" style="57" customWidth="1"/>
    <col min="6" max="6" width="6.796875" style="58" customWidth="1"/>
    <col min="7" max="7" width="4.3984375" style="57" customWidth="1"/>
    <col min="8" max="8" width="6.796875" style="59" customWidth="1"/>
    <col min="9" max="9" width="4.19921875" style="57" customWidth="1"/>
    <col min="10" max="10" width="6.796875" style="60" customWidth="1"/>
    <col min="11" max="11" width="4.19921875" style="57" customWidth="1"/>
    <col min="12" max="12" width="6.796875" style="59" customWidth="1"/>
    <col min="13" max="13" width="5.5" style="57" customWidth="1"/>
    <col min="14" max="14" width="6.796875" style="60" customWidth="1"/>
    <col min="15" max="15" width="6.59765625" style="60" customWidth="1"/>
    <col min="16" max="16" width="8.796875" style="60" customWidth="1"/>
    <col min="17" max="17" width="8.59765625" style="60" customWidth="1"/>
    <col min="18" max="19" width="7.796875" style="2" hidden="1" customWidth="1"/>
    <col min="20" max="16384" width="8.8984375" style="2" customWidth="1"/>
  </cols>
  <sheetData>
    <row r="1" spans="1:87" ht="25.5" customHeight="1" thickBot="1">
      <c r="A1" s="249" t="s">
        <v>25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57" s="4" customFormat="1" ht="15.75" customHeight="1" thickBot="1">
      <c r="A2" s="181"/>
      <c r="B2" s="182" t="s">
        <v>7</v>
      </c>
      <c r="C2" s="186"/>
      <c r="D2" s="247"/>
      <c r="E2" s="248"/>
      <c r="F2" s="250"/>
      <c r="G2" s="248"/>
      <c r="H2" s="247"/>
      <c r="I2" s="248"/>
      <c r="J2" s="247"/>
      <c r="K2" s="248"/>
      <c r="L2" s="247"/>
      <c r="M2" s="248"/>
      <c r="N2" s="184"/>
      <c r="O2" s="185"/>
      <c r="P2" s="243" t="s">
        <v>20</v>
      </c>
      <c r="Q2" s="24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63" thickBot="1">
      <c r="A3" s="5"/>
      <c r="B3" s="6" t="s">
        <v>0</v>
      </c>
      <c r="C3" s="7" t="s">
        <v>1</v>
      </c>
      <c r="D3" s="245" t="s">
        <v>14</v>
      </c>
      <c r="E3" s="246"/>
      <c r="F3" s="245" t="s">
        <v>18</v>
      </c>
      <c r="G3" s="246"/>
      <c r="H3" s="245" t="s">
        <v>15</v>
      </c>
      <c r="I3" s="246"/>
      <c r="J3" s="245" t="s">
        <v>16</v>
      </c>
      <c r="K3" s="246"/>
      <c r="L3" s="245" t="s">
        <v>19</v>
      </c>
      <c r="M3" s="246"/>
      <c r="N3" s="134" t="s">
        <v>2</v>
      </c>
      <c r="O3" s="135" t="s">
        <v>6</v>
      </c>
      <c r="P3" s="133" t="s">
        <v>10</v>
      </c>
      <c r="Q3" s="132" t="s">
        <v>11</v>
      </c>
      <c r="R3" s="8" t="s">
        <v>13</v>
      </c>
      <c r="S3" s="8" t="s">
        <v>12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21" s="3" customFormat="1" ht="14.25">
      <c r="A4" s="118">
        <v>1</v>
      </c>
      <c r="B4" s="155" t="s">
        <v>259</v>
      </c>
      <c r="C4" s="155" t="s">
        <v>28</v>
      </c>
      <c r="D4" s="141">
        <v>17</v>
      </c>
      <c r="E4" s="144">
        <v>5.5</v>
      </c>
      <c r="F4" s="141">
        <v>18</v>
      </c>
      <c r="G4" s="144">
        <v>5.5</v>
      </c>
      <c r="H4" s="141"/>
      <c r="I4" s="257"/>
      <c r="J4" s="141"/>
      <c r="K4" s="258"/>
      <c r="L4" s="163"/>
      <c r="M4" s="259"/>
      <c r="N4" s="93"/>
      <c r="O4" s="94"/>
      <c r="P4" s="78">
        <f>SUM(D4,F4,H4,J4,L4)-S4</f>
        <v>35</v>
      </c>
      <c r="Q4" s="79">
        <f>SUM(E4,G4,I4,K4,M4)-R4</f>
        <v>11</v>
      </c>
      <c r="R4" s="18">
        <f aca="true" t="shared" si="0" ref="R4:R29">IF(COUNT(M4,K4,I4,G4,E4)=5,MIN(M4,K4,I4,G4,E4),0)</f>
        <v>0</v>
      </c>
      <c r="S4" s="18">
        <f aca="true" t="shared" si="1" ref="S4:S29">IF(COUNT(D4,F4,H4,J4,L4)=5,MIN(D4,F4,H4,J4,L4),0)</f>
        <v>0</v>
      </c>
      <c r="T4" s="19"/>
      <c r="U4" s="20"/>
    </row>
    <row r="5" spans="1:21" s="3" customFormat="1" ht="14.25">
      <c r="A5" s="9">
        <v>2</v>
      </c>
      <c r="B5" s="10" t="s">
        <v>258</v>
      </c>
      <c r="C5" s="10" t="s">
        <v>28</v>
      </c>
      <c r="D5" s="24">
        <v>18</v>
      </c>
      <c r="E5" s="25">
        <v>5.5</v>
      </c>
      <c r="F5" s="23">
        <v>16</v>
      </c>
      <c r="G5" s="26">
        <v>5</v>
      </c>
      <c r="H5" s="13"/>
      <c r="I5" s="27"/>
      <c r="J5" s="23"/>
      <c r="K5" s="226"/>
      <c r="L5" s="21"/>
      <c r="M5" s="22"/>
      <c r="N5" s="14"/>
      <c r="O5" s="15"/>
      <c r="P5" s="16">
        <f>SUM(D5,F5,H5,J5,L5)-S5</f>
        <v>34</v>
      </c>
      <c r="Q5" s="17">
        <f>SUM(E5,G5,I5,K5,M5)-R5</f>
        <v>10.5</v>
      </c>
      <c r="R5" s="18">
        <f t="shared" si="0"/>
        <v>0</v>
      </c>
      <c r="S5" s="18">
        <f t="shared" si="1"/>
        <v>0</v>
      </c>
      <c r="T5" s="19"/>
      <c r="U5" s="20"/>
    </row>
    <row r="6" spans="1:21" s="3" customFormat="1" ht="14.25">
      <c r="A6" s="9">
        <v>3</v>
      </c>
      <c r="B6" s="108" t="s">
        <v>261</v>
      </c>
      <c r="C6" s="108" t="s">
        <v>48</v>
      </c>
      <c r="D6" s="111">
        <v>15</v>
      </c>
      <c r="E6" s="114">
        <v>5</v>
      </c>
      <c r="F6" s="137">
        <v>14</v>
      </c>
      <c r="G6" s="145">
        <v>4.5</v>
      </c>
      <c r="H6" s="142"/>
      <c r="I6" s="149"/>
      <c r="J6" s="74"/>
      <c r="K6" s="150"/>
      <c r="L6" s="142"/>
      <c r="M6" s="233"/>
      <c r="N6" s="14"/>
      <c r="O6" s="15"/>
      <c r="P6" s="16">
        <f>SUM(D6,F6,H6,J6,L6)-S6</f>
        <v>29</v>
      </c>
      <c r="Q6" s="17">
        <f>SUM(E6,G6,I6,K6,M6)-R6</f>
        <v>9.5</v>
      </c>
      <c r="R6" s="18">
        <f t="shared" si="0"/>
        <v>0</v>
      </c>
      <c r="S6" s="18">
        <f t="shared" si="1"/>
        <v>0</v>
      </c>
      <c r="T6" s="19"/>
      <c r="U6" s="20"/>
    </row>
    <row r="7" spans="1:21" s="3" customFormat="1" ht="14.25">
      <c r="A7" s="9">
        <v>4</v>
      </c>
      <c r="B7" s="108" t="s">
        <v>264</v>
      </c>
      <c r="C7" s="108" t="s">
        <v>48</v>
      </c>
      <c r="D7" s="62">
        <v>12</v>
      </c>
      <c r="E7" s="147">
        <v>4.5</v>
      </c>
      <c r="F7" s="137">
        <v>17</v>
      </c>
      <c r="G7" s="139">
        <v>5</v>
      </c>
      <c r="H7" s="137"/>
      <c r="I7" s="146"/>
      <c r="J7" s="137"/>
      <c r="K7" s="148"/>
      <c r="L7" s="142"/>
      <c r="M7" s="27"/>
      <c r="N7" s="14"/>
      <c r="O7" s="15"/>
      <c r="P7" s="16">
        <f>SUM(D7,F7,H7,J7,L7)-S7</f>
        <v>29</v>
      </c>
      <c r="Q7" s="17">
        <f>SUM(E7,G7,I7,K7,M7)-R7</f>
        <v>9.5</v>
      </c>
      <c r="R7" s="18">
        <f t="shared" si="0"/>
        <v>0</v>
      </c>
      <c r="S7" s="18">
        <f t="shared" si="1"/>
        <v>0</v>
      </c>
      <c r="T7" s="19"/>
      <c r="U7" s="20"/>
    </row>
    <row r="8" spans="1:21" s="3" customFormat="1" ht="14.25">
      <c r="A8" s="9">
        <v>5</v>
      </c>
      <c r="B8" s="108" t="s">
        <v>260</v>
      </c>
      <c r="C8" s="108" t="s">
        <v>28</v>
      </c>
      <c r="D8" s="62">
        <v>16</v>
      </c>
      <c r="E8" s="114">
        <v>5</v>
      </c>
      <c r="F8" s="74">
        <v>12</v>
      </c>
      <c r="G8" s="145">
        <v>4.5</v>
      </c>
      <c r="H8" s="74"/>
      <c r="I8" s="153"/>
      <c r="J8" s="137"/>
      <c r="K8" s="148"/>
      <c r="L8" s="122"/>
      <c r="M8" s="260"/>
      <c r="N8" s="14"/>
      <c r="O8" s="15"/>
      <c r="P8" s="16">
        <f>SUM(D8,F8,H8,J8,L8)-S8</f>
        <v>28</v>
      </c>
      <c r="Q8" s="17">
        <f>SUM(E8,G8,I8,K8,M8)-R8</f>
        <v>9.5</v>
      </c>
      <c r="R8" s="18">
        <f t="shared" si="0"/>
        <v>0</v>
      </c>
      <c r="S8" s="18">
        <f t="shared" si="1"/>
        <v>0</v>
      </c>
      <c r="T8" s="19"/>
      <c r="U8" s="20"/>
    </row>
    <row r="9" spans="1:21" s="3" customFormat="1" ht="14.25">
      <c r="A9" s="9">
        <v>6</v>
      </c>
      <c r="B9" s="10" t="s">
        <v>297</v>
      </c>
      <c r="C9" s="10" t="s">
        <v>28</v>
      </c>
      <c r="D9" s="21">
        <v>0</v>
      </c>
      <c r="E9" s="22">
        <v>0</v>
      </c>
      <c r="F9" s="11">
        <v>20</v>
      </c>
      <c r="G9" s="12">
        <v>7</v>
      </c>
      <c r="H9" s="13"/>
      <c r="I9" s="27"/>
      <c r="J9" s="24"/>
      <c r="K9" s="25"/>
      <c r="L9" s="29"/>
      <c r="M9" s="30"/>
      <c r="N9" s="14"/>
      <c r="O9" s="15"/>
      <c r="P9" s="16">
        <f>SUM(D9,F9,H9,J9,L9)-S9</f>
        <v>20</v>
      </c>
      <c r="Q9" s="17">
        <f>SUM(E9,G9,I9,K9,M9)-R9</f>
        <v>7</v>
      </c>
      <c r="R9" s="18">
        <f t="shared" si="0"/>
        <v>0</v>
      </c>
      <c r="S9" s="18">
        <f t="shared" si="1"/>
        <v>0</v>
      </c>
      <c r="T9" s="19"/>
      <c r="U9" s="20"/>
    </row>
    <row r="10" spans="1:21" s="3" customFormat="1" ht="14.25">
      <c r="A10" s="9">
        <v>7</v>
      </c>
      <c r="B10" s="108" t="s">
        <v>257</v>
      </c>
      <c r="C10" s="108" t="s">
        <v>33</v>
      </c>
      <c r="D10" s="111">
        <v>20</v>
      </c>
      <c r="E10" s="114">
        <v>6</v>
      </c>
      <c r="F10" s="137">
        <v>0</v>
      </c>
      <c r="G10" s="139">
        <v>0</v>
      </c>
      <c r="H10" s="142"/>
      <c r="I10" s="149"/>
      <c r="J10" s="137"/>
      <c r="K10" s="148"/>
      <c r="L10" s="105"/>
      <c r="M10" s="32"/>
      <c r="N10" s="14"/>
      <c r="O10" s="15"/>
      <c r="P10" s="16">
        <f>SUM(D10,F10,H10,J10,L10)-S10</f>
        <v>20</v>
      </c>
      <c r="Q10" s="17">
        <f>SUM(E10,G10,I10,K10,M10)-R10</f>
        <v>6</v>
      </c>
      <c r="R10" s="18">
        <f t="shared" si="0"/>
        <v>0</v>
      </c>
      <c r="S10" s="18">
        <f t="shared" si="1"/>
        <v>0</v>
      </c>
      <c r="T10" s="19"/>
      <c r="U10" s="20"/>
    </row>
    <row r="11" spans="1:21" s="3" customFormat="1" ht="14.25">
      <c r="A11" s="9">
        <v>8</v>
      </c>
      <c r="B11" s="108" t="s">
        <v>267</v>
      </c>
      <c r="C11" s="108" t="s">
        <v>116</v>
      </c>
      <c r="D11" s="111">
        <v>9</v>
      </c>
      <c r="E11" s="114">
        <v>4</v>
      </c>
      <c r="F11" s="74">
        <v>9</v>
      </c>
      <c r="G11" s="145">
        <v>4</v>
      </c>
      <c r="H11" s="142"/>
      <c r="I11" s="149"/>
      <c r="J11" s="62"/>
      <c r="K11" s="147"/>
      <c r="L11" s="122"/>
      <c r="M11" s="260"/>
      <c r="N11" s="14"/>
      <c r="O11" s="15"/>
      <c r="P11" s="16">
        <f>SUM(D11,F11,H11,J11,L11)-S11</f>
        <v>18</v>
      </c>
      <c r="Q11" s="17">
        <f>SUM(E11,G11,I11,K11,M11)-R11</f>
        <v>8</v>
      </c>
      <c r="R11" s="18">
        <f t="shared" si="0"/>
        <v>0</v>
      </c>
      <c r="S11" s="18">
        <f t="shared" si="1"/>
        <v>0</v>
      </c>
      <c r="T11" s="19"/>
      <c r="U11" s="20"/>
    </row>
    <row r="12" spans="1:21" s="3" customFormat="1" ht="14.25">
      <c r="A12" s="9">
        <v>9</v>
      </c>
      <c r="B12" s="108" t="s">
        <v>298</v>
      </c>
      <c r="C12" s="108" t="s">
        <v>69</v>
      </c>
      <c r="D12" s="111">
        <v>0</v>
      </c>
      <c r="E12" s="114">
        <v>0</v>
      </c>
      <c r="F12" s="137">
        <v>15</v>
      </c>
      <c r="G12" s="139">
        <v>5</v>
      </c>
      <c r="H12" s="74"/>
      <c r="I12" s="146"/>
      <c r="J12" s="137"/>
      <c r="K12" s="148"/>
      <c r="L12" s="105"/>
      <c r="M12" s="31"/>
      <c r="N12" s="14"/>
      <c r="O12" s="15"/>
      <c r="P12" s="16">
        <f>SUM(D12,F12,H12,J12,L12)-S12</f>
        <v>15</v>
      </c>
      <c r="Q12" s="17">
        <f>SUM(E12,G12,I12,K12,M12)-R12</f>
        <v>5</v>
      </c>
      <c r="R12" s="18">
        <f t="shared" si="0"/>
        <v>0</v>
      </c>
      <c r="S12" s="18">
        <f t="shared" si="1"/>
        <v>0</v>
      </c>
      <c r="T12" s="19"/>
      <c r="U12" s="20"/>
    </row>
    <row r="13" spans="1:21" s="3" customFormat="1" ht="14.25">
      <c r="A13" s="9">
        <v>10</v>
      </c>
      <c r="B13" s="108" t="s">
        <v>266</v>
      </c>
      <c r="C13" s="108" t="s">
        <v>200</v>
      </c>
      <c r="D13" s="62">
        <v>10</v>
      </c>
      <c r="E13" s="114">
        <v>4</v>
      </c>
      <c r="F13" s="111">
        <v>4</v>
      </c>
      <c r="G13" s="152">
        <v>3.5</v>
      </c>
      <c r="H13" s="62"/>
      <c r="I13" s="152"/>
      <c r="J13" s="74"/>
      <c r="K13" s="150"/>
      <c r="L13" s="122"/>
      <c r="M13" s="30"/>
      <c r="N13" s="14"/>
      <c r="O13" s="15"/>
      <c r="P13" s="16">
        <f>SUM(D13,F13,H13,J13,L13)-S13</f>
        <v>14</v>
      </c>
      <c r="Q13" s="17">
        <f>SUM(E13,G13,I13,K13,M13)-R13</f>
        <v>7.5</v>
      </c>
      <c r="R13" s="18">
        <f t="shared" si="0"/>
        <v>0</v>
      </c>
      <c r="S13" s="18">
        <f t="shared" si="1"/>
        <v>0</v>
      </c>
      <c r="T13" s="19"/>
      <c r="U13" s="20"/>
    </row>
    <row r="14" spans="1:21" s="3" customFormat="1" ht="14.25">
      <c r="A14" s="9">
        <v>11</v>
      </c>
      <c r="B14" s="108" t="s">
        <v>282</v>
      </c>
      <c r="C14" s="108" t="s">
        <v>108</v>
      </c>
      <c r="D14" s="111">
        <v>1</v>
      </c>
      <c r="E14" s="114">
        <v>3</v>
      </c>
      <c r="F14" s="74">
        <v>13</v>
      </c>
      <c r="G14" s="153">
        <v>4.5</v>
      </c>
      <c r="H14" s="62"/>
      <c r="I14" s="147"/>
      <c r="J14" s="137"/>
      <c r="K14" s="139"/>
      <c r="L14" s="62"/>
      <c r="M14" s="22"/>
      <c r="N14" s="14"/>
      <c r="O14" s="15"/>
      <c r="P14" s="16">
        <f>SUM(D14,F14,H14,J14,L14)-S14</f>
        <v>14</v>
      </c>
      <c r="Q14" s="17">
        <f>SUM(E14,G14,I14,K14,M14)-R14</f>
        <v>7.5</v>
      </c>
      <c r="R14" s="18">
        <f t="shared" si="0"/>
        <v>0</v>
      </c>
      <c r="S14" s="18">
        <f t="shared" si="1"/>
        <v>0</v>
      </c>
      <c r="T14" s="19"/>
      <c r="U14" s="20"/>
    </row>
    <row r="15" spans="1:21" s="3" customFormat="1" ht="14.25">
      <c r="A15" s="9">
        <v>12</v>
      </c>
      <c r="B15" s="108" t="s">
        <v>262</v>
      </c>
      <c r="C15" s="108" t="s">
        <v>33</v>
      </c>
      <c r="D15" s="62">
        <v>14</v>
      </c>
      <c r="E15" s="147">
        <v>5</v>
      </c>
      <c r="F15" s="74">
        <v>0</v>
      </c>
      <c r="G15" s="146">
        <v>0</v>
      </c>
      <c r="H15" s="62"/>
      <c r="I15" s="147"/>
      <c r="J15" s="74"/>
      <c r="K15" s="145"/>
      <c r="L15" s="74"/>
      <c r="M15" s="28"/>
      <c r="N15" s="14"/>
      <c r="O15" s="15"/>
      <c r="P15" s="16">
        <f>SUM(D15,F15,H15,J15,L15)-S15</f>
        <v>14</v>
      </c>
      <c r="Q15" s="17">
        <f>SUM(E15,G15,I15,K15,M15)-R15</f>
        <v>5</v>
      </c>
      <c r="R15" s="18">
        <f t="shared" si="0"/>
        <v>0</v>
      </c>
      <c r="S15" s="18">
        <f t="shared" si="1"/>
        <v>0</v>
      </c>
      <c r="T15" s="19"/>
      <c r="U15" s="20"/>
    </row>
    <row r="16" spans="1:21" s="3" customFormat="1" ht="14.25">
      <c r="A16" s="9">
        <v>13</v>
      </c>
      <c r="B16" s="108" t="s">
        <v>263</v>
      </c>
      <c r="C16" s="108" t="s">
        <v>116</v>
      </c>
      <c r="D16" s="62">
        <v>13</v>
      </c>
      <c r="E16" s="147">
        <v>5</v>
      </c>
      <c r="F16" s="74">
        <v>0</v>
      </c>
      <c r="G16" s="146">
        <v>0</v>
      </c>
      <c r="H16" s="74"/>
      <c r="I16" s="146"/>
      <c r="J16" s="137"/>
      <c r="K16" s="139"/>
      <c r="L16" s="122"/>
      <c r="M16" s="260"/>
      <c r="N16" s="14"/>
      <c r="O16" s="15"/>
      <c r="P16" s="16">
        <f>SUM(D16,F16,H16,J16,L16)-S16</f>
        <v>13</v>
      </c>
      <c r="Q16" s="17">
        <f>SUM(E16,G16,I16,K16,M16)-R16</f>
        <v>5</v>
      </c>
      <c r="R16" s="18">
        <f t="shared" si="0"/>
        <v>0</v>
      </c>
      <c r="S16" s="18">
        <f t="shared" si="1"/>
        <v>0</v>
      </c>
      <c r="T16" s="19"/>
      <c r="U16" s="20"/>
    </row>
    <row r="17" spans="1:21" s="3" customFormat="1" ht="14.25">
      <c r="A17" s="9">
        <v>14</v>
      </c>
      <c r="B17" s="108" t="s">
        <v>272</v>
      </c>
      <c r="C17" s="108" t="s">
        <v>35</v>
      </c>
      <c r="D17" s="62">
        <v>5</v>
      </c>
      <c r="E17" s="114">
        <v>4</v>
      </c>
      <c r="F17" s="74">
        <v>7</v>
      </c>
      <c r="G17" s="146">
        <v>4</v>
      </c>
      <c r="H17" s="62"/>
      <c r="I17" s="147"/>
      <c r="J17" s="74"/>
      <c r="K17" s="145"/>
      <c r="L17" s="62"/>
      <c r="M17" s="22"/>
      <c r="N17" s="14"/>
      <c r="O17" s="15"/>
      <c r="P17" s="16">
        <f>SUM(D17,F17,H17,J17,L17)-S17</f>
        <v>12</v>
      </c>
      <c r="Q17" s="17">
        <f>SUM(E17,G17,I17,K17,M17)-R17</f>
        <v>8</v>
      </c>
      <c r="R17" s="18">
        <f t="shared" si="0"/>
        <v>0</v>
      </c>
      <c r="S17" s="18">
        <f t="shared" si="1"/>
        <v>0</v>
      </c>
      <c r="T17" s="19"/>
      <c r="U17" s="20"/>
    </row>
    <row r="18" spans="1:21" s="3" customFormat="1" ht="14.25">
      <c r="A18" s="9">
        <v>15</v>
      </c>
      <c r="B18" s="108" t="s">
        <v>273</v>
      </c>
      <c r="C18" s="108" t="s">
        <v>191</v>
      </c>
      <c r="D18" s="62">
        <v>4</v>
      </c>
      <c r="E18" s="63">
        <v>4</v>
      </c>
      <c r="F18" s="74">
        <v>8</v>
      </c>
      <c r="G18" s="153">
        <v>4</v>
      </c>
      <c r="H18" s="62"/>
      <c r="I18" s="147"/>
      <c r="J18" s="137"/>
      <c r="K18" s="139"/>
      <c r="L18" s="62"/>
      <c r="M18" s="22"/>
      <c r="N18" s="14"/>
      <c r="O18" s="15"/>
      <c r="P18" s="16">
        <f>SUM(D18,F18,H18,J18,L18)-S18</f>
        <v>12</v>
      </c>
      <c r="Q18" s="17">
        <f>SUM(E18,G18,I18,K18,M18)-R18</f>
        <v>8</v>
      </c>
      <c r="R18" s="18">
        <f t="shared" si="0"/>
        <v>0</v>
      </c>
      <c r="S18" s="18">
        <f t="shared" si="1"/>
        <v>0</v>
      </c>
      <c r="T18" s="19"/>
      <c r="U18" s="20"/>
    </row>
    <row r="19" spans="1:21" s="3" customFormat="1" ht="14.25">
      <c r="A19" s="9">
        <v>16</v>
      </c>
      <c r="B19" s="10" t="s">
        <v>265</v>
      </c>
      <c r="C19" s="10" t="s">
        <v>35</v>
      </c>
      <c r="D19" s="21">
        <v>11</v>
      </c>
      <c r="E19" s="22">
        <v>4.5</v>
      </c>
      <c r="F19" s="11">
        <v>0</v>
      </c>
      <c r="G19" s="12">
        <v>0</v>
      </c>
      <c r="H19" s="11"/>
      <c r="I19" s="12"/>
      <c r="J19" s="23"/>
      <c r="K19" s="26"/>
      <c r="L19" s="11"/>
      <c r="M19" s="222"/>
      <c r="N19" s="14"/>
      <c r="O19" s="15"/>
      <c r="P19" s="16">
        <f>SUM(D19,F19,H19,J19,L19)-S19</f>
        <v>11</v>
      </c>
      <c r="Q19" s="17">
        <f>SUM(E19,G19,I19,K19,M19)-R19</f>
        <v>4.5</v>
      </c>
      <c r="R19" s="18">
        <f t="shared" si="0"/>
        <v>0</v>
      </c>
      <c r="S19" s="18">
        <f t="shared" si="1"/>
        <v>0</v>
      </c>
      <c r="T19" s="19"/>
      <c r="U19" s="20"/>
    </row>
    <row r="20" spans="1:21" s="3" customFormat="1" ht="14.25">
      <c r="A20" s="9">
        <v>17</v>
      </c>
      <c r="B20" s="108" t="s">
        <v>299</v>
      </c>
      <c r="C20" s="108" t="s">
        <v>191</v>
      </c>
      <c r="D20" s="62">
        <v>0</v>
      </c>
      <c r="E20" s="147">
        <v>0</v>
      </c>
      <c r="F20" s="74">
        <v>11</v>
      </c>
      <c r="G20" s="145">
        <v>4.5</v>
      </c>
      <c r="H20" s="74"/>
      <c r="I20" s="75"/>
      <c r="J20" s="74"/>
      <c r="K20" s="145"/>
      <c r="L20" s="62"/>
      <c r="M20" s="22"/>
      <c r="N20" s="14"/>
      <c r="O20" s="15"/>
      <c r="P20" s="16">
        <f>SUM(D20,F20,H20,J20,L20)-S20</f>
        <v>11</v>
      </c>
      <c r="Q20" s="17">
        <f>SUM(E20,G20,I20,K20,M20)-R20</f>
        <v>4.5</v>
      </c>
      <c r="R20" s="18">
        <f t="shared" si="0"/>
        <v>0</v>
      </c>
      <c r="S20" s="18">
        <f t="shared" si="1"/>
        <v>0</v>
      </c>
      <c r="T20" s="19"/>
      <c r="U20" s="20"/>
    </row>
    <row r="21" spans="1:21" s="3" customFormat="1" ht="14.25">
      <c r="A21" s="9">
        <v>18</v>
      </c>
      <c r="B21" s="108" t="s">
        <v>300</v>
      </c>
      <c r="C21" s="108" t="s">
        <v>28</v>
      </c>
      <c r="D21" s="62">
        <v>0</v>
      </c>
      <c r="E21" s="63">
        <v>0</v>
      </c>
      <c r="F21" s="74">
        <v>10</v>
      </c>
      <c r="G21" s="75">
        <v>4</v>
      </c>
      <c r="H21" s="74"/>
      <c r="I21" s="145"/>
      <c r="J21" s="137"/>
      <c r="K21" s="139"/>
      <c r="L21" s="62"/>
      <c r="M21" s="22"/>
      <c r="N21" s="14"/>
      <c r="O21" s="15"/>
      <c r="P21" s="16">
        <f>SUM(D21,F21,H21,J21,L21)-S21</f>
        <v>10</v>
      </c>
      <c r="Q21" s="17">
        <f>SUM(E21,G21,I21,K21,M21)-R21</f>
        <v>4</v>
      </c>
      <c r="R21" s="18">
        <f t="shared" si="0"/>
        <v>0</v>
      </c>
      <c r="S21" s="18">
        <f t="shared" si="1"/>
        <v>0</v>
      </c>
      <c r="T21" s="19"/>
      <c r="U21" s="20"/>
    </row>
    <row r="22" spans="1:21" s="3" customFormat="1" ht="14.25">
      <c r="A22" s="9">
        <v>19</v>
      </c>
      <c r="B22" s="108" t="s">
        <v>270</v>
      </c>
      <c r="C22" s="108" t="s">
        <v>69</v>
      </c>
      <c r="D22" s="137">
        <v>7</v>
      </c>
      <c r="E22" s="139">
        <v>4</v>
      </c>
      <c r="F22" s="137">
        <v>1</v>
      </c>
      <c r="G22" s="145">
        <v>3</v>
      </c>
      <c r="H22" s="74"/>
      <c r="I22" s="75"/>
      <c r="J22" s="137"/>
      <c r="K22" s="139"/>
      <c r="L22" s="62"/>
      <c r="M22" s="22"/>
      <c r="N22" s="14"/>
      <c r="O22" s="15"/>
      <c r="P22" s="16">
        <f>SUM(D22,F22,H22,J22,L22)-S22</f>
        <v>8</v>
      </c>
      <c r="Q22" s="17">
        <f>SUM(E22,G22,I22,K22,M22)-R22</f>
        <v>7</v>
      </c>
      <c r="R22" s="18">
        <f t="shared" si="0"/>
        <v>0</v>
      </c>
      <c r="S22" s="18">
        <f t="shared" si="1"/>
        <v>0</v>
      </c>
      <c r="T22" s="19"/>
      <c r="U22" s="20"/>
    </row>
    <row r="23" spans="1:21" s="3" customFormat="1" ht="14.25">
      <c r="A23" s="9">
        <v>20</v>
      </c>
      <c r="B23" s="108" t="s">
        <v>268</v>
      </c>
      <c r="C23" s="108" t="s">
        <v>269</v>
      </c>
      <c r="D23" s="111">
        <v>8</v>
      </c>
      <c r="E23" s="114">
        <v>4</v>
      </c>
      <c r="F23" s="74">
        <v>0</v>
      </c>
      <c r="G23" s="145">
        <v>0</v>
      </c>
      <c r="H23" s="74"/>
      <c r="I23" s="145"/>
      <c r="J23" s="137"/>
      <c r="K23" s="139"/>
      <c r="L23" s="105"/>
      <c r="M23" s="31"/>
      <c r="N23" s="14"/>
      <c r="O23" s="15"/>
      <c r="P23" s="16">
        <f>SUM(D23,F23,H23,J23,L23)-S23</f>
        <v>8</v>
      </c>
      <c r="Q23" s="17">
        <f>SUM(E23,G23,I23,K23,M23)-R23</f>
        <v>4</v>
      </c>
      <c r="R23" s="18">
        <f t="shared" si="0"/>
        <v>0</v>
      </c>
      <c r="S23" s="18">
        <f t="shared" si="1"/>
        <v>0</v>
      </c>
      <c r="T23" s="19"/>
      <c r="U23" s="20"/>
    </row>
    <row r="24" spans="1:21" s="20" customFormat="1" ht="14.25">
      <c r="A24" s="9">
        <v>21</v>
      </c>
      <c r="B24" s="108" t="s">
        <v>276</v>
      </c>
      <c r="C24" s="108" t="s">
        <v>116</v>
      </c>
      <c r="D24" s="62">
        <v>1</v>
      </c>
      <c r="E24" s="147">
        <v>4</v>
      </c>
      <c r="F24" s="62">
        <v>6</v>
      </c>
      <c r="G24" s="147">
        <v>4</v>
      </c>
      <c r="H24" s="74"/>
      <c r="I24" s="145"/>
      <c r="J24" s="137"/>
      <c r="K24" s="139"/>
      <c r="L24" s="105"/>
      <c r="M24" s="31"/>
      <c r="N24" s="14"/>
      <c r="O24" s="15"/>
      <c r="P24" s="16">
        <f>SUM(D24,F24,H24,J24,L24)-S24</f>
        <v>7</v>
      </c>
      <c r="Q24" s="17">
        <f>SUM(E24,G24,I24,K24,M24)-R24</f>
        <v>8</v>
      </c>
      <c r="R24" s="18">
        <f t="shared" si="0"/>
        <v>0</v>
      </c>
      <c r="S24" s="18">
        <f t="shared" si="1"/>
        <v>0</v>
      </c>
      <c r="T24" s="19"/>
      <c r="U24" s="35"/>
    </row>
    <row r="25" spans="1:21" s="35" customFormat="1" ht="14.25">
      <c r="A25" s="9">
        <v>22</v>
      </c>
      <c r="B25" s="108" t="s">
        <v>271</v>
      </c>
      <c r="C25" s="108" t="s">
        <v>100</v>
      </c>
      <c r="D25" s="111">
        <v>6</v>
      </c>
      <c r="E25" s="114">
        <v>4</v>
      </c>
      <c r="F25" s="74">
        <v>0</v>
      </c>
      <c r="G25" s="145">
        <v>0</v>
      </c>
      <c r="H25" s="74"/>
      <c r="I25" s="75"/>
      <c r="J25" s="137"/>
      <c r="K25" s="139"/>
      <c r="L25" s="62"/>
      <c r="M25" s="33"/>
      <c r="N25" s="14"/>
      <c r="O25" s="15"/>
      <c r="P25" s="16">
        <f>SUM(D25,F25,H25,J25,L25)-S25</f>
        <v>6</v>
      </c>
      <c r="Q25" s="17">
        <f>SUM(E25,G25,I25,K25,M25)-R25</f>
        <v>4</v>
      </c>
      <c r="R25" s="18">
        <f t="shared" si="0"/>
        <v>0</v>
      </c>
      <c r="S25" s="18">
        <f t="shared" si="1"/>
        <v>0</v>
      </c>
      <c r="T25" s="20"/>
      <c r="U25" s="20"/>
    </row>
    <row r="26" spans="1:21" s="35" customFormat="1" ht="14.25">
      <c r="A26" s="9">
        <v>23</v>
      </c>
      <c r="B26" s="10" t="s">
        <v>301</v>
      </c>
      <c r="C26" s="10" t="s">
        <v>43</v>
      </c>
      <c r="D26" s="11">
        <v>0</v>
      </c>
      <c r="E26" s="12">
        <v>0</v>
      </c>
      <c r="F26" s="11">
        <v>5</v>
      </c>
      <c r="G26" s="12">
        <v>4</v>
      </c>
      <c r="H26" s="11"/>
      <c r="I26" s="12"/>
      <c r="J26" s="23"/>
      <c r="K26" s="26"/>
      <c r="L26" s="11"/>
      <c r="M26" s="28"/>
      <c r="N26" s="14"/>
      <c r="O26" s="15"/>
      <c r="P26" s="16">
        <f>SUM(D26,F26,H26,J26,L26)-S26</f>
        <v>5</v>
      </c>
      <c r="Q26" s="17">
        <f>SUM(E26,G26,I26,K26,M26)-R26</f>
        <v>4</v>
      </c>
      <c r="R26" s="18">
        <f t="shared" si="0"/>
        <v>0</v>
      </c>
      <c r="S26" s="18">
        <f t="shared" si="1"/>
        <v>0</v>
      </c>
      <c r="T26" s="20"/>
      <c r="U26" s="20"/>
    </row>
    <row r="27" spans="1:21" s="35" customFormat="1" ht="14.25">
      <c r="A27" s="9">
        <v>24</v>
      </c>
      <c r="B27" s="108" t="s">
        <v>274</v>
      </c>
      <c r="C27" s="108" t="s">
        <v>200</v>
      </c>
      <c r="D27" s="137">
        <v>3</v>
      </c>
      <c r="E27" s="75">
        <v>4</v>
      </c>
      <c r="F27" s="74">
        <v>0</v>
      </c>
      <c r="G27" s="145">
        <v>0</v>
      </c>
      <c r="H27" s="74"/>
      <c r="I27" s="145"/>
      <c r="J27" s="137"/>
      <c r="K27" s="139"/>
      <c r="L27" s="105"/>
      <c r="M27" s="31"/>
      <c r="N27" s="14"/>
      <c r="O27" s="15"/>
      <c r="P27" s="16">
        <f>SUM(D27,F27,H27,J27,L27)-S27</f>
        <v>3</v>
      </c>
      <c r="Q27" s="17">
        <f>SUM(E27,G27,I27,K27,M27)-R27</f>
        <v>4</v>
      </c>
      <c r="R27" s="18">
        <f t="shared" si="0"/>
        <v>0</v>
      </c>
      <c r="S27" s="18">
        <f t="shared" si="1"/>
        <v>0</v>
      </c>
      <c r="T27" s="20"/>
      <c r="U27" s="20"/>
    </row>
    <row r="28" spans="1:21" s="35" customFormat="1" ht="14.25">
      <c r="A28" s="9">
        <v>25</v>
      </c>
      <c r="B28" s="108" t="s">
        <v>302</v>
      </c>
      <c r="C28" s="108" t="s">
        <v>303</v>
      </c>
      <c r="D28" s="74">
        <v>0</v>
      </c>
      <c r="E28" s="145">
        <v>0</v>
      </c>
      <c r="F28" s="137">
        <v>3</v>
      </c>
      <c r="G28" s="145">
        <v>3.5</v>
      </c>
      <c r="H28" s="137"/>
      <c r="I28" s="139"/>
      <c r="J28" s="137"/>
      <c r="K28" s="139"/>
      <c r="L28" s="62"/>
      <c r="M28" s="22"/>
      <c r="N28" s="14"/>
      <c r="O28" s="15"/>
      <c r="P28" s="16">
        <f>SUM(D28,F28,H28,J28,L28)-S28</f>
        <v>3</v>
      </c>
      <c r="Q28" s="17">
        <f>SUM(E28,G28,I28,K28,M28)-R28</f>
        <v>3.5</v>
      </c>
      <c r="R28" s="18">
        <f t="shared" si="0"/>
        <v>0</v>
      </c>
      <c r="S28" s="18">
        <f t="shared" si="1"/>
        <v>0</v>
      </c>
      <c r="T28" s="20"/>
      <c r="U28" s="20"/>
    </row>
    <row r="29" spans="1:21" s="35" customFormat="1" ht="14.25">
      <c r="A29" s="9">
        <v>26</v>
      </c>
      <c r="B29" s="108" t="s">
        <v>279</v>
      </c>
      <c r="C29" s="108" t="s">
        <v>116</v>
      </c>
      <c r="D29" s="74">
        <v>1</v>
      </c>
      <c r="E29" s="145">
        <v>3.5</v>
      </c>
      <c r="F29" s="74">
        <v>1</v>
      </c>
      <c r="G29" s="145">
        <v>3</v>
      </c>
      <c r="H29" s="74"/>
      <c r="I29" s="145"/>
      <c r="J29" s="74"/>
      <c r="K29" s="145"/>
      <c r="L29" s="74"/>
      <c r="M29" s="36"/>
      <c r="N29" s="14"/>
      <c r="O29" s="15"/>
      <c r="P29" s="16">
        <f>SUM(D29,F29,H29,J29,L29)-S29</f>
        <v>2</v>
      </c>
      <c r="Q29" s="17">
        <f>SUM(E29,G29,I29,K29,M29)-R29</f>
        <v>6.5</v>
      </c>
      <c r="R29" s="18">
        <f t="shared" si="0"/>
        <v>0</v>
      </c>
      <c r="S29" s="18">
        <f t="shared" si="1"/>
        <v>0</v>
      </c>
      <c r="T29" s="20"/>
      <c r="U29" s="20"/>
    </row>
    <row r="30" spans="1:21" s="35" customFormat="1" ht="14.25">
      <c r="A30" s="9">
        <v>27</v>
      </c>
      <c r="B30" s="108" t="s">
        <v>278</v>
      </c>
      <c r="C30" s="108" t="s">
        <v>48</v>
      </c>
      <c r="D30" s="137">
        <v>1</v>
      </c>
      <c r="E30" s="139">
        <v>3.5</v>
      </c>
      <c r="F30" s="74">
        <v>1</v>
      </c>
      <c r="G30" s="145">
        <v>2.5</v>
      </c>
      <c r="H30" s="74"/>
      <c r="I30" s="145"/>
      <c r="J30" s="74"/>
      <c r="K30" s="145"/>
      <c r="L30" s="122"/>
      <c r="M30" s="39"/>
      <c r="N30" s="14"/>
      <c r="O30" s="15"/>
      <c r="P30" s="16">
        <f>SUM(D30,F30,H30,J30,L30)-S30</f>
        <v>2</v>
      </c>
      <c r="Q30" s="17">
        <f>SUM(E30,G30,I30,K30,M30)-R30</f>
        <v>6</v>
      </c>
      <c r="R30" s="18">
        <f>IF(COUNT(M30,K30,I31,G30,E30)=5,MIN(M30,K30,I31,G30,E30),0)</f>
        <v>0</v>
      </c>
      <c r="S30" s="18">
        <f>IF(COUNT(D30,F30,H31,J30,L30)=5,MIN(D30,F30,H31,J30,L30),0)</f>
        <v>0</v>
      </c>
      <c r="T30" s="20"/>
      <c r="U30" s="20"/>
    </row>
    <row r="31" spans="1:21" s="35" customFormat="1" ht="14.25">
      <c r="A31" s="9">
        <v>28</v>
      </c>
      <c r="B31" s="108" t="s">
        <v>286</v>
      </c>
      <c r="C31" s="108" t="s">
        <v>108</v>
      </c>
      <c r="D31" s="74">
        <v>1</v>
      </c>
      <c r="E31" s="75">
        <v>3</v>
      </c>
      <c r="F31" s="74">
        <v>1</v>
      </c>
      <c r="G31" s="75">
        <v>2.5</v>
      </c>
      <c r="H31" s="74"/>
      <c r="I31" s="145"/>
      <c r="J31" s="137"/>
      <c r="K31" s="139"/>
      <c r="L31" s="122"/>
      <c r="M31" s="37"/>
      <c r="N31" s="14"/>
      <c r="O31" s="15"/>
      <c r="P31" s="16">
        <f>SUM(D31,F31,H31,J31,L31)-S31</f>
        <v>2</v>
      </c>
      <c r="Q31" s="17">
        <f>SUM(E31,G31,I31,K31,M31)-R31</f>
        <v>5.5</v>
      </c>
      <c r="R31" s="18">
        <v>0</v>
      </c>
      <c r="S31" s="18">
        <v>0</v>
      </c>
      <c r="T31" s="20"/>
      <c r="U31" s="20"/>
    </row>
    <row r="32" spans="1:21" s="35" customFormat="1" ht="14.25">
      <c r="A32" s="9">
        <v>29</v>
      </c>
      <c r="B32" s="108" t="s">
        <v>288</v>
      </c>
      <c r="C32" s="108" t="s">
        <v>69</v>
      </c>
      <c r="D32" s="74">
        <v>1</v>
      </c>
      <c r="E32" s="145">
        <v>2.5</v>
      </c>
      <c r="F32" s="74">
        <v>1</v>
      </c>
      <c r="G32" s="145">
        <v>2.5</v>
      </c>
      <c r="H32" s="74"/>
      <c r="I32" s="145"/>
      <c r="J32" s="137"/>
      <c r="K32" s="139"/>
      <c r="L32" s="122"/>
      <c r="M32" s="38"/>
      <c r="N32" s="14"/>
      <c r="O32" s="15"/>
      <c r="P32" s="16">
        <f>SUM(D32,F32,H32,J32,L32)-S32</f>
        <v>2</v>
      </c>
      <c r="Q32" s="17">
        <f>SUM(E32,G32,I32,K32,M32)-R32</f>
        <v>5</v>
      </c>
      <c r="R32" s="18">
        <v>0</v>
      </c>
      <c r="S32" s="18">
        <v>0</v>
      </c>
      <c r="T32" s="20"/>
      <c r="U32" s="20"/>
    </row>
    <row r="33" spans="1:21" s="35" customFormat="1" ht="14.25">
      <c r="A33" s="9">
        <v>30</v>
      </c>
      <c r="B33" s="108" t="s">
        <v>275</v>
      </c>
      <c r="C33" s="108" t="s">
        <v>33</v>
      </c>
      <c r="D33" s="74">
        <v>2</v>
      </c>
      <c r="E33" s="75">
        <v>4</v>
      </c>
      <c r="F33" s="74">
        <v>0</v>
      </c>
      <c r="G33" s="75">
        <v>0</v>
      </c>
      <c r="H33" s="74"/>
      <c r="I33" s="145"/>
      <c r="J33" s="137"/>
      <c r="K33" s="139"/>
      <c r="L33" s="122"/>
      <c r="M33" s="38"/>
      <c r="N33" s="14"/>
      <c r="O33" s="15"/>
      <c r="P33" s="16">
        <f>SUM(D33,F33,H33,J33,L33)-S33</f>
        <v>2</v>
      </c>
      <c r="Q33" s="17">
        <f>SUM(E33,G33,I33,K33,M33)-R33</f>
        <v>4</v>
      </c>
      <c r="R33" s="18">
        <v>0</v>
      </c>
      <c r="S33" s="18">
        <v>0</v>
      </c>
      <c r="T33" s="20"/>
      <c r="U33" s="20"/>
    </row>
    <row r="34" spans="1:21" s="35" customFormat="1" ht="14.25">
      <c r="A34" s="9">
        <v>31</v>
      </c>
      <c r="B34" s="108" t="s">
        <v>291</v>
      </c>
      <c r="C34" s="108" t="s">
        <v>41</v>
      </c>
      <c r="D34" s="74">
        <v>1</v>
      </c>
      <c r="E34" s="75">
        <v>2</v>
      </c>
      <c r="F34" s="74">
        <v>1</v>
      </c>
      <c r="G34" s="75">
        <v>2</v>
      </c>
      <c r="H34" s="74"/>
      <c r="I34" s="145"/>
      <c r="J34" s="137"/>
      <c r="K34" s="139"/>
      <c r="L34" s="122"/>
      <c r="M34" s="37"/>
      <c r="N34" s="14"/>
      <c r="O34" s="15"/>
      <c r="P34" s="16">
        <f>SUM(D34,F34,H34,J34,L34)-S34</f>
        <v>2</v>
      </c>
      <c r="Q34" s="17">
        <f>SUM(E34,G34,I34,K34,M34)-R34</f>
        <v>4</v>
      </c>
      <c r="R34" s="18">
        <v>0</v>
      </c>
      <c r="S34" s="18">
        <v>0</v>
      </c>
      <c r="T34" s="20"/>
      <c r="U34" s="20"/>
    </row>
    <row r="35" spans="1:21" s="35" customFormat="1" ht="14.25">
      <c r="A35" s="9">
        <v>32</v>
      </c>
      <c r="B35" s="10" t="s">
        <v>304</v>
      </c>
      <c r="C35" s="10" t="s">
        <v>28</v>
      </c>
      <c r="D35" s="11">
        <v>0</v>
      </c>
      <c r="E35" s="12">
        <v>0</v>
      </c>
      <c r="F35" s="11">
        <v>2</v>
      </c>
      <c r="G35" s="12">
        <v>3.5</v>
      </c>
      <c r="H35" s="11"/>
      <c r="I35" s="12"/>
      <c r="J35" s="23"/>
      <c r="K35" s="26"/>
      <c r="L35" s="29"/>
      <c r="M35" s="38"/>
      <c r="N35" s="14"/>
      <c r="O35" s="15"/>
      <c r="P35" s="16">
        <f>SUM(D35,F35,H35,J35,L35)-S35</f>
        <v>2</v>
      </c>
      <c r="Q35" s="17">
        <f>SUM(E35,G35,I35,K35,M35)-R35</f>
        <v>3.5</v>
      </c>
      <c r="R35" s="18">
        <v>0</v>
      </c>
      <c r="S35" s="18">
        <v>0</v>
      </c>
      <c r="T35" s="20"/>
      <c r="U35" s="20"/>
    </row>
    <row r="36" spans="1:21" s="35" customFormat="1" ht="14.25">
      <c r="A36" s="9">
        <v>33</v>
      </c>
      <c r="B36" s="108" t="s">
        <v>277</v>
      </c>
      <c r="C36" s="151" t="s">
        <v>36</v>
      </c>
      <c r="D36" s="74">
        <v>1</v>
      </c>
      <c r="E36" s="139">
        <v>4</v>
      </c>
      <c r="F36" s="74">
        <v>0</v>
      </c>
      <c r="G36" s="145">
        <v>0</v>
      </c>
      <c r="H36" s="74"/>
      <c r="I36" s="145"/>
      <c r="J36" s="137"/>
      <c r="K36" s="139"/>
      <c r="L36" s="122"/>
      <c r="M36" s="39"/>
      <c r="N36" s="14"/>
      <c r="O36" s="15"/>
      <c r="P36" s="16">
        <f>SUM(D36,F36,H36,J36,L36)-S36</f>
        <v>1</v>
      </c>
      <c r="Q36" s="17">
        <f>SUM(E36,G36,I36,K36,M36)-R36</f>
        <v>4</v>
      </c>
      <c r="R36" s="18">
        <v>0</v>
      </c>
      <c r="S36" s="18">
        <v>0</v>
      </c>
      <c r="T36" s="20"/>
      <c r="U36" s="20"/>
    </row>
    <row r="37" spans="1:21" s="35" customFormat="1" ht="14.25">
      <c r="A37" s="9">
        <v>34</v>
      </c>
      <c r="B37" s="10" t="s">
        <v>280</v>
      </c>
      <c r="C37" s="10" t="s">
        <v>33</v>
      </c>
      <c r="D37" s="11">
        <v>1</v>
      </c>
      <c r="E37" s="12">
        <v>3.5</v>
      </c>
      <c r="F37" s="11">
        <v>0</v>
      </c>
      <c r="G37" s="12">
        <v>0</v>
      </c>
      <c r="H37" s="11"/>
      <c r="I37" s="12"/>
      <c r="J37" s="23"/>
      <c r="K37" s="26"/>
      <c r="L37" s="29"/>
      <c r="M37" s="39"/>
      <c r="N37" s="14"/>
      <c r="O37" s="15"/>
      <c r="P37" s="16">
        <f>SUM(D37,F37,H37,J37,L37)-S37</f>
        <v>1</v>
      </c>
      <c r="Q37" s="17">
        <f>SUM(E37,G37,I37,K37,M37)-R37</f>
        <v>3.5</v>
      </c>
      <c r="R37" s="18">
        <v>0</v>
      </c>
      <c r="S37" s="18">
        <v>0</v>
      </c>
      <c r="T37" s="20"/>
      <c r="U37" s="20"/>
    </row>
    <row r="38" spans="1:21" s="35" customFormat="1" ht="14.25">
      <c r="A38" s="9">
        <v>35</v>
      </c>
      <c r="B38" s="108" t="s">
        <v>281</v>
      </c>
      <c r="C38" s="108" t="s">
        <v>269</v>
      </c>
      <c r="D38" s="74">
        <v>1</v>
      </c>
      <c r="E38" s="145">
        <v>3.5</v>
      </c>
      <c r="F38" s="74">
        <v>0</v>
      </c>
      <c r="G38" s="145">
        <v>0</v>
      </c>
      <c r="H38" s="137"/>
      <c r="I38" s="145"/>
      <c r="J38" s="74"/>
      <c r="K38" s="145"/>
      <c r="L38" s="122"/>
      <c r="M38" s="38"/>
      <c r="N38" s="14"/>
      <c r="O38" s="15"/>
      <c r="P38" s="16">
        <f>SUM(D38,F38,H38,J38,L38)-S38</f>
        <v>1</v>
      </c>
      <c r="Q38" s="17">
        <f>SUM(E38,G38,I38,K38,M38)-R38</f>
        <v>3.5</v>
      </c>
      <c r="R38" s="18">
        <v>0</v>
      </c>
      <c r="S38" s="18">
        <v>0</v>
      </c>
      <c r="T38" s="20"/>
      <c r="U38" s="20"/>
    </row>
    <row r="39" spans="1:21" s="35" customFormat="1" ht="14.25">
      <c r="A39" s="9">
        <v>36</v>
      </c>
      <c r="B39" s="10" t="s">
        <v>305</v>
      </c>
      <c r="C39" s="10" t="s">
        <v>108</v>
      </c>
      <c r="D39" s="11">
        <v>0</v>
      </c>
      <c r="E39" s="12">
        <v>0</v>
      </c>
      <c r="F39" s="11">
        <v>1</v>
      </c>
      <c r="G39" s="12">
        <v>3.5</v>
      </c>
      <c r="H39" s="11"/>
      <c r="I39" s="12"/>
      <c r="J39" s="23"/>
      <c r="K39" s="26"/>
      <c r="L39" s="29"/>
      <c r="M39" s="38"/>
      <c r="N39" s="14"/>
      <c r="O39" s="15"/>
      <c r="P39" s="16">
        <f>SUM(D39,F39,H39,J39,L39)-S39</f>
        <v>1</v>
      </c>
      <c r="Q39" s="17">
        <f>SUM(E39,G39,I39,K39,M39)-R39</f>
        <v>3.5</v>
      </c>
      <c r="R39" s="18">
        <v>0</v>
      </c>
      <c r="S39" s="18">
        <v>0</v>
      </c>
      <c r="T39" s="20"/>
      <c r="U39" s="20"/>
    </row>
    <row r="40" spans="1:21" s="35" customFormat="1" ht="14.25">
      <c r="A40" s="9">
        <v>37</v>
      </c>
      <c r="B40" s="10" t="s">
        <v>306</v>
      </c>
      <c r="C40" s="10" t="s">
        <v>88</v>
      </c>
      <c r="D40" s="11">
        <v>0</v>
      </c>
      <c r="E40" s="12">
        <v>0</v>
      </c>
      <c r="F40" s="11">
        <v>1</v>
      </c>
      <c r="G40" s="12">
        <v>3.5</v>
      </c>
      <c r="H40" s="11"/>
      <c r="I40" s="12"/>
      <c r="J40" s="23"/>
      <c r="K40" s="26"/>
      <c r="L40" s="29"/>
      <c r="M40" s="38"/>
      <c r="N40" s="14"/>
      <c r="O40" s="15"/>
      <c r="P40" s="16">
        <f>SUM(D40,F40,H40,J40,L40)-S40</f>
        <v>1</v>
      </c>
      <c r="Q40" s="17">
        <f>SUM(E40,G40,I40,K40,M40)-R40</f>
        <v>3.5</v>
      </c>
      <c r="R40" s="18">
        <v>0</v>
      </c>
      <c r="S40" s="18">
        <v>0</v>
      </c>
      <c r="T40" s="20"/>
      <c r="U40" s="20"/>
    </row>
    <row r="41" spans="1:21" s="35" customFormat="1" ht="14.25">
      <c r="A41" s="9">
        <v>38</v>
      </c>
      <c r="B41" s="108" t="s">
        <v>283</v>
      </c>
      <c r="C41" s="108" t="s">
        <v>200</v>
      </c>
      <c r="D41" s="74">
        <v>1</v>
      </c>
      <c r="E41" s="75">
        <v>3</v>
      </c>
      <c r="F41" s="74">
        <v>0</v>
      </c>
      <c r="G41" s="75">
        <v>0</v>
      </c>
      <c r="H41" s="74"/>
      <c r="I41" s="145"/>
      <c r="J41" s="137"/>
      <c r="K41" s="139"/>
      <c r="L41" s="122"/>
      <c r="M41" s="37"/>
      <c r="N41" s="14"/>
      <c r="O41" s="15"/>
      <c r="P41" s="16">
        <f>SUM(D41,F41,H41,J41,L41)-S41</f>
        <v>1</v>
      </c>
      <c r="Q41" s="17">
        <f>SUM(E41,G41,I41,K41,M41)-R41</f>
        <v>3</v>
      </c>
      <c r="R41" s="18">
        <v>0</v>
      </c>
      <c r="S41" s="18">
        <v>0</v>
      </c>
      <c r="T41" s="20"/>
      <c r="U41" s="20"/>
    </row>
    <row r="42" spans="1:21" s="35" customFormat="1" ht="14.25">
      <c r="A42" s="9">
        <v>39</v>
      </c>
      <c r="B42" s="10" t="s">
        <v>284</v>
      </c>
      <c r="C42" s="10" t="s">
        <v>191</v>
      </c>
      <c r="D42" s="11">
        <v>1</v>
      </c>
      <c r="E42" s="12">
        <v>3</v>
      </c>
      <c r="F42" s="11">
        <v>0</v>
      </c>
      <c r="G42" s="12">
        <v>0</v>
      </c>
      <c r="H42" s="11"/>
      <c r="I42" s="12"/>
      <c r="J42" s="23"/>
      <c r="K42" s="26"/>
      <c r="L42" s="29"/>
      <c r="M42" s="39"/>
      <c r="N42" s="14"/>
      <c r="O42" s="15"/>
      <c r="P42" s="16">
        <f>SUM(D42,F42,H42,J42,L42)-S42</f>
        <v>1</v>
      </c>
      <c r="Q42" s="17">
        <f>SUM(E42,G42,I42,K42,M42)-R42</f>
        <v>3</v>
      </c>
      <c r="R42" s="18">
        <v>0</v>
      </c>
      <c r="S42" s="18">
        <v>0</v>
      </c>
      <c r="T42" s="20"/>
      <c r="U42" s="20"/>
    </row>
    <row r="43" spans="1:21" s="35" customFormat="1" ht="14.25">
      <c r="A43" s="9">
        <v>40</v>
      </c>
      <c r="B43" s="10" t="s">
        <v>285</v>
      </c>
      <c r="C43" s="10" t="s">
        <v>69</v>
      </c>
      <c r="D43" s="11">
        <v>1</v>
      </c>
      <c r="E43" s="12">
        <v>3</v>
      </c>
      <c r="F43" s="11">
        <v>0</v>
      </c>
      <c r="G43" s="12">
        <v>0</v>
      </c>
      <c r="H43" s="11"/>
      <c r="I43" s="12"/>
      <c r="J43" s="23"/>
      <c r="K43" s="26"/>
      <c r="L43" s="29"/>
      <c r="M43" s="39"/>
      <c r="N43" s="14"/>
      <c r="O43" s="15"/>
      <c r="P43" s="16">
        <f>SUM(D43,F43,H43,J43,L43)-S43</f>
        <v>1</v>
      </c>
      <c r="Q43" s="17">
        <f>SUM(E43,G43,I43,K43,M43)-R43</f>
        <v>3</v>
      </c>
      <c r="R43" s="18">
        <v>0</v>
      </c>
      <c r="S43" s="18">
        <v>0</v>
      </c>
      <c r="T43" s="20"/>
      <c r="U43" s="20"/>
    </row>
    <row r="44" spans="1:21" s="35" customFormat="1" ht="14.25">
      <c r="A44" s="9">
        <v>41</v>
      </c>
      <c r="B44" s="108" t="s">
        <v>287</v>
      </c>
      <c r="C44" s="108" t="s">
        <v>76</v>
      </c>
      <c r="D44" s="74">
        <v>1</v>
      </c>
      <c r="E44" s="145">
        <v>3</v>
      </c>
      <c r="F44" s="137">
        <v>0</v>
      </c>
      <c r="G44" s="145">
        <v>0</v>
      </c>
      <c r="H44" s="74"/>
      <c r="I44" s="75"/>
      <c r="J44" s="137"/>
      <c r="K44" s="139"/>
      <c r="L44" s="122"/>
      <c r="M44" s="38"/>
      <c r="N44" s="14"/>
      <c r="O44" s="15"/>
      <c r="P44" s="16">
        <f>SUM(D44,F44,H44,J44,L44)-S44</f>
        <v>1</v>
      </c>
      <c r="Q44" s="17">
        <f>SUM(E44,G44,I44,K44,M44)-R44</f>
        <v>3</v>
      </c>
      <c r="R44" s="18">
        <v>0</v>
      </c>
      <c r="S44" s="18">
        <v>0</v>
      </c>
      <c r="T44" s="20"/>
      <c r="U44" s="20"/>
    </row>
    <row r="45" spans="1:21" s="35" customFormat="1" ht="14.25">
      <c r="A45" s="9">
        <v>42</v>
      </c>
      <c r="B45" s="10" t="s">
        <v>307</v>
      </c>
      <c r="C45" s="10" t="s">
        <v>45</v>
      </c>
      <c r="D45" s="11">
        <v>0</v>
      </c>
      <c r="E45" s="12">
        <v>0</v>
      </c>
      <c r="F45" s="11">
        <v>1</v>
      </c>
      <c r="G45" s="12">
        <v>3</v>
      </c>
      <c r="H45" s="11"/>
      <c r="I45" s="12"/>
      <c r="J45" s="23"/>
      <c r="K45" s="26"/>
      <c r="L45" s="29"/>
      <c r="M45" s="38"/>
      <c r="N45" s="14"/>
      <c r="O45" s="15"/>
      <c r="P45" s="16">
        <f>SUM(D45,F45,H45,J45,L45)-S45</f>
        <v>1</v>
      </c>
      <c r="Q45" s="17">
        <f>SUM(E45,G45,I45,K45,M45)-R45</f>
        <v>3</v>
      </c>
      <c r="R45" s="18">
        <v>0</v>
      </c>
      <c r="S45" s="18">
        <v>0</v>
      </c>
      <c r="T45" s="20"/>
      <c r="U45" s="20"/>
    </row>
    <row r="46" spans="1:21" s="35" customFormat="1" ht="14.25">
      <c r="A46" s="9">
        <v>43</v>
      </c>
      <c r="B46" s="10" t="s">
        <v>289</v>
      </c>
      <c r="C46" s="10" t="s">
        <v>116</v>
      </c>
      <c r="D46" s="11">
        <v>1</v>
      </c>
      <c r="E46" s="12">
        <v>2.5</v>
      </c>
      <c r="F46" s="11">
        <v>0</v>
      </c>
      <c r="G46" s="12">
        <v>0</v>
      </c>
      <c r="H46" s="11"/>
      <c r="I46" s="12"/>
      <c r="J46" s="23"/>
      <c r="K46" s="26"/>
      <c r="L46" s="29"/>
      <c r="M46" s="39"/>
      <c r="N46" s="14"/>
      <c r="O46" s="15"/>
      <c r="P46" s="16">
        <f>SUM(D46,F46,H46,J46,L46)-S46</f>
        <v>1</v>
      </c>
      <c r="Q46" s="17">
        <f>SUM(E46,G46,I46,K46,M46)-R46</f>
        <v>2.5</v>
      </c>
      <c r="R46" s="18">
        <v>0</v>
      </c>
      <c r="S46" s="18">
        <v>0</v>
      </c>
      <c r="T46" s="20"/>
      <c r="U46" s="20"/>
    </row>
    <row r="47" spans="1:21" s="35" customFormat="1" ht="14.25">
      <c r="A47" s="9">
        <v>44</v>
      </c>
      <c r="B47" s="10" t="s">
        <v>308</v>
      </c>
      <c r="C47" s="10" t="s">
        <v>136</v>
      </c>
      <c r="D47" s="11">
        <v>0</v>
      </c>
      <c r="E47" s="12">
        <v>0</v>
      </c>
      <c r="F47" s="11">
        <v>1</v>
      </c>
      <c r="G47" s="12">
        <v>2.5</v>
      </c>
      <c r="H47" s="11"/>
      <c r="I47" s="12"/>
      <c r="J47" s="23"/>
      <c r="K47" s="26"/>
      <c r="L47" s="29"/>
      <c r="M47" s="38"/>
      <c r="N47" s="14"/>
      <c r="O47" s="15"/>
      <c r="P47" s="16">
        <f>SUM(D47,F47,H47,J47,L47)-S47</f>
        <v>1</v>
      </c>
      <c r="Q47" s="17">
        <f>SUM(E47,G47,I47,K47,M47)-R47</f>
        <v>2.5</v>
      </c>
      <c r="R47" s="18"/>
      <c r="S47" s="18"/>
      <c r="T47" s="20"/>
      <c r="U47" s="20"/>
    </row>
    <row r="48" spans="1:21" s="35" customFormat="1" ht="14.25">
      <c r="A48" s="9">
        <v>45</v>
      </c>
      <c r="B48" s="108" t="s">
        <v>290</v>
      </c>
      <c r="C48" s="108" t="s">
        <v>88</v>
      </c>
      <c r="D48" s="74">
        <v>1</v>
      </c>
      <c r="E48" s="139">
        <v>2</v>
      </c>
      <c r="F48" s="137">
        <v>0</v>
      </c>
      <c r="G48" s="145">
        <v>0</v>
      </c>
      <c r="H48" s="74"/>
      <c r="I48" s="145"/>
      <c r="J48" s="137"/>
      <c r="K48" s="139"/>
      <c r="L48" s="122"/>
      <c r="M48" s="38"/>
      <c r="N48" s="14"/>
      <c r="O48" s="15"/>
      <c r="P48" s="16">
        <f>SUM(D48,F48,H48,J48,L48)-S48</f>
        <v>1</v>
      </c>
      <c r="Q48" s="17">
        <f>SUM(E48,G48,I48,K48,M48)-R48</f>
        <v>2</v>
      </c>
      <c r="R48" s="18"/>
      <c r="S48" s="18"/>
      <c r="T48" s="20"/>
      <c r="U48" s="20"/>
    </row>
    <row r="49" spans="1:21" s="35" customFormat="1" ht="14.25">
      <c r="A49" s="9">
        <v>46</v>
      </c>
      <c r="B49" s="10" t="s">
        <v>292</v>
      </c>
      <c r="C49" s="10" t="s">
        <v>76</v>
      </c>
      <c r="D49" s="11">
        <v>1</v>
      </c>
      <c r="E49" s="26">
        <v>2</v>
      </c>
      <c r="F49" s="23">
        <v>0</v>
      </c>
      <c r="G49" s="12">
        <v>0</v>
      </c>
      <c r="H49" s="11"/>
      <c r="I49" s="12"/>
      <c r="J49" s="23"/>
      <c r="K49" s="26"/>
      <c r="L49" s="29"/>
      <c r="M49" s="38"/>
      <c r="N49" s="14"/>
      <c r="O49" s="15"/>
      <c r="P49" s="16">
        <f>SUM(D49,F49,H49,J49,L49)-S49</f>
        <v>1</v>
      </c>
      <c r="Q49" s="17">
        <f>SUM(E49,G49,I49,K49,M49)-R49</f>
        <v>2</v>
      </c>
      <c r="R49" s="18"/>
      <c r="S49" s="18"/>
      <c r="T49" s="20"/>
      <c r="U49" s="20"/>
    </row>
    <row r="50" spans="1:21" s="35" customFormat="1" ht="14.25">
      <c r="A50" s="9">
        <v>47</v>
      </c>
      <c r="B50" s="108" t="s">
        <v>293</v>
      </c>
      <c r="C50" s="108" t="s">
        <v>76</v>
      </c>
      <c r="D50" s="74">
        <v>1</v>
      </c>
      <c r="E50" s="75">
        <v>2</v>
      </c>
      <c r="F50" s="74">
        <v>0</v>
      </c>
      <c r="G50" s="75">
        <v>0</v>
      </c>
      <c r="H50" s="74"/>
      <c r="I50" s="145"/>
      <c r="J50" s="137"/>
      <c r="K50" s="139"/>
      <c r="L50" s="122"/>
      <c r="M50" s="37"/>
      <c r="N50" s="14"/>
      <c r="O50" s="15"/>
      <c r="P50" s="16">
        <f>SUM(D50,F50,H50,J50,L50)-S50</f>
        <v>1</v>
      </c>
      <c r="Q50" s="17">
        <f>SUM(E50,G50,I50,K50,M50)-R50</f>
        <v>2</v>
      </c>
      <c r="R50" s="18"/>
      <c r="S50" s="18"/>
      <c r="T50" s="20"/>
      <c r="U50" s="20"/>
    </row>
    <row r="51" spans="1:21" s="35" customFormat="1" ht="14.25">
      <c r="A51" s="9">
        <v>48</v>
      </c>
      <c r="B51" s="108" t="s">
        <v>294</v>
      </c>
      <c r="C51" s="108" t="s">
        <v>76</v>
      </c>
      <c r="D51" s="74">
        <v>1</v>
      </c>
      <c r="E51" s="75">
        <v>2</v>
      </c>
      <c r="F51" s="74">
        <v>0</v>
      </c>
      <c r="G51" s="75">
        <v>0</v>
      </c>
      <c r="H51" s="74"/>
      <c r="I51" s="145"/>
      <c r="J51" s="137"/>
      <c r="K51" s="139"/>
      <c r="L51" s="122"/>
      <c r="M51" s="37"/>
      <c r="N51" s="14"/>
      <c r="O51" s="15"/>
      <c r="P51" s="16">
        <f>SUM(D51,F51,H51,J51,L51)-S51</f>
        <v>1</v>
      </c>
      <c r="Q51" s="17">
        <f>SUM(E51,G51,I51,K51,M51)-R51</f>
        <v>2</v>
      </c>
      <c r="R51" s="18"/>
      <c r="S51" s="18"/>
      <c r="T51" s="20"/>
      <c r="U51" s="20"/>
    </row>
    <row r="52" spans="1:21" s="35" customFormat="1" ht="14.25">
      <c r="A52" s="9">
        <v>49</v>
      </c>
      <c r="B52" s="10" t="s">
        <v>309</v>
      </c>
      <c r="C52" s="10" t="s">
        <v>45</v>
      </c>
      <c r="D52" s="11">
        <v>0</v>
      </c>
      <c r="E52" s="12">
        <v>0</v>
      </c>
      <c r="F52" s="11">
        <v>1</v>
      </c>
      <c r="G52" s="12">
        <v>2</v>
      </c>
      <c r="H52" s="11"/>
      <c r="I52" s="12"/>
      <c r="J52" s="23"/>
      <c r="K52" s="26"/>
      <c r="L52" s="29"/>
      <c r="M52" s="38"/>
      <c r="N52" s="14"/>
      <c r="O52" s="15"/>
      <c r="P52" s="16">
        <f>SUM(D52,F52,H52,J52,L52)-S52</f>
        <v>1</v>
      </c>
      <c r="Q52" s="17">
        <f>SUM(E52,G52,I52,K52,M52)-R52</f>
        <v>2</v>
      </c>
      <c r="R52" s="18"/>
      <c r="S52" s="18"/>
      <c r="T52" s="20"/>
      <c r="U52" s="20"/>
    </row>
    <row r="53" spans="1:21" s="35" customFormat="1" ht="14.25">
      <c r="A53" s="9">
        <v>50</v>
      </c>
      <c r="B53" s="10" t="s">
        <v>310</v>
      </c>
      <c r="C53" s="10" t="s">
        <v>45</v>
      </c>
      <c r="D53" s="11">
        <v>0</v>
      </c>
      <c r="E53" s="12">
        <v>0</v>
      </c>
      <c r="F53" s="11">
        <v>1</v>
      </c>
      <c r="G53" s="12">
        <v>2</v>
      </c>
      <c r="H53" s="11"/>
      <c r="I53" s="12"/>
      <c r="J53" s="23"/>
      <c r="K53" s="26"/>
      <c r="L53" s="29"/>
      <c r="M53" s="38"/>
      <c r="N53" s="14"/>
      <c r="O53" s="15"/>
      <c r="P53" s="16">
        <f>SUM(D53,F53,H53,J53,L53)-S53</f>
        <v>1</v>
      </c>
      <c r="Q53" s="17">
        <f>SUM(E53,G53,I53,K53,M53)-R53</f>
        <v>2</v>
      </c>
      <c r="R53" s="18"/>
      <c r="S53" s="18"/>
      <c r="T53" s="20"/>
      <c r="U53" s="20"/>
    </row>
    <row r="54" spans="1:21" s="35" customFormat="1" ht="14.25">
      <c r="A54" s="9">
        <v>51</v>
      </c>
      <c r="B54" s="10" t="s">
        <v>311</v>
      </c>
      <c r="C54" s="10" t="s">
        <v>48</v>
      </c>
      <c r="D54" s="11">
        <v>0</v>
      </c>
      <c r="E54" s="12">
        <v>0</v>
      </c>
      <c r="F54" s="11">
        <v>1</v>
      </c>
      <c r="G54" s="12">
        <v>2</v>
      </c>
      <c r="H54" s="11"/>
      <c r="I54" s="12"/>
      <c r="J54" s="23"/>
      <c r="K54" s="26"/>
      <c r="L54" s="29"/>
      <c r="M54" s="38"/>
      <c r="N54" s="14"/>
      <c r="O54" s="15"/>
      <c r="P54" s="16">
        <f>SUM(D54,F54,H54,J54,L54)-S54</f>
        <v>1</v>
      </c>
      <c r="Q54" s="17">
        <f>SUM(E54,G54,I54,K54,M54)-R54</f>
        <v>2</v>
      </c>
      <c r="R54" s="18"/>
      <c r="S54" s="18"/>
      <c r="T54" s="20"/>
      <c r="U54" s="20"/>
    </row>
    <row r="55" spans="1:21" s="35" customFormat="1" ht="14.25">
      <c r="A55" s="9">
        <v>52</v>
      </c>
      <c r="B55" s="10" t="s">
        <v>312</v>
      </c>
      <c r="C55" s="10" t="s">
        <v>303</v>
      </c>
      <c r="D55" s="11">
        <v>0</v>
      </c>
      <c r="E55" s="12">
        <v>0</v>
      </c>
      <c r="F55" s="11">
        <v>1</v>
      </c>
      <c r="G55" s="12">
        <v>1.5</v>
      </c>
      <c r="H55" s="11"/>
      <c r="I55" s="12"/>
      <c r="J55" s="23"/>
      <c r="K55" s="26"/>
      <c r="L55" s="29"/>
      <c r="M55" s="38"/>
      <c r="N55" s="14"/>
      <c r="O55" s="15"/>
      <c r="P55" s="16">
        <f>SUM(D55,F55,H55,J55,L55)-S55</f>
        <v>1</v>
      </c>
      <c r="Q55" s="17">
        <f>SUM(E55,G55,I55,K55,M55)-R55</f>
        <v>1.5</v>
      </c>
      <c r="R55" s="18"/>
      <c r="S55" s="18"/>
      <c r="T55" s="20"/>
      <c r="U55" s="20"/>
    </row>
    <row r="56" spans="1:21" s="35" customFormat="1" ht="14.25">
      <c r="A56" s="9">
        <v>53</v>
      </c>
      <c r="B56" s="108" t="s">
        <v>295</v>
      </c>
      <c r="C56" s="108" t="s">
        <v>100</v>
      </c>
      <c r="D56" s="137">
        <v>1</v>
      </c>
      <c r="E56" s="145">
        <v>1</v>
      </c>
      <c r="F56" s="74">
        <v>0</v>
      </c>
      <c r="G56" s="145">
        <v>0</v>
      </c>
      <c r="H56" s="74"/>
      <c r="I56" s="145"/>
      <c r="J56" s="137"/>
      <c r="K56" s="139"/>
      <c r="L56" s="122"/>
      <c r="M56" s="38"/>
      <c r="N56" s="14"/>
      <c r="O56" s="15"/>
      <c r="P56" s="16">
        <f>SUM(D56,F56,H56,J56,L56)-S56</f>
        <v>1</v>
      </c>
      <c r="Q56" s="17">
        <f>SUM(E56,G56,I56,K56,M56)-R56</f>
        <v>1</v>
      </c>
      <c r="R56" s="18"/>
      <c r="S56" s="18"/>
      <c r="T56" s="20"/>
      <c r="U56" s="20"/>
    </row>
    <row r="57" spans="1:21" s="35" customFormat="1" ht="14.25">
      <c r="A57" s="9">
        <v>54</v>
      </c>
      <c r="B57" s="10" t="s">
        <v>296</v>
      </c>
      <c r="C57" s="10" t="s">
        <v>200</v>
      </c>
      <c r="D57" s="11">
        <v>1</v>
      </c>
      <c r="E57" s="12">
        <v>1</v>
      </c>
      <c r="F57" s="11">
        <v>0</v>
      </c>
      <c r="G57" s="12">
        <v>0</v>
      </c>
      <c r="H57" s="11"/>
      <c r="I57" s="12"/>
      <c r="J57" s="23"/>
      <c r="K57" s="26"/>
      <c r="L57" s="29"/>
      <c r="M57" s="39"/>
      <c r="N57" s="14"/>
      <c r="O57" s="15"/>
      <c r="P57" s="16">
        <f>SUM(D57,F57,H57,J57,L57)-S57</f>
        <v>1</v>
      </c>
      <c r="Q57" s="17">
        <f>SUM(E57,G57,I57,K57,M57)-R57</f>
        <v>1</v>
      </c>
      <c r="R57" s="18"/>
      <c r="S57" s="18"/>
      <c r="T57" s="20"/>
      <c r="U57" s="20"/>
    </row>
    <row r="58" spans="1:21" s="35" customFormat="1" ht="14.25">
      <c r="A58" s="9">
        <v>55</v>
      </c>
      <c r="B58" s="108"/>
      <c r="C58" s="108"/>
      <c r="D58" s="74"/>
      <c r="E58" s="139"/>
      <c r="F58" s="74"/>
      <c r="G58" s="75"/>
      <c r="H58" s="74"/>
      <c r="I58" s="75"/>
      <c r="J58" s="137"/>
      <c r="K58" s="139"/>
      <c r="L58" s="122"/>
      <c r="M58" s="38"/>
      <c r="N58" s="14"/>
      <c r="O58" s="15"/>
      <c r="P58" s="16">
        <f>SUM(D58,F58,H58,J58,L58)-S58</f>
        <v>0</v>
      </c>
      <c r="Q58" s="17">
        <f>SUM(E58,G58,I58,K58,M58)-R58</f>
        <v>0</v>
      </c>
      <c r="R58" s="18">
        <v>0</v>
      </c>
      <c r="S58" s="18">
        <v>0</v>
      </c>
      <c r="T58" s="20"/>
      <c r="U58" s="20"/>
    </row>
    <row r="59" spans="1:21" s="35" customFormat="1" ht="15" thickBot="1">
      <c r="A59" s="9">
        <v>56</v>
      </c>
      <c r="B59" s="108"/>
      <c r="C59" s="108"/>
      <c r="D59" s="74"/>
      <c r="E59" s="75"/>
      <c r="F59" s="74"/>
      <c r="G59" s="75"/>
      <c r="H59" s="74"/>
      <c r="I59" s="223"/>
      <c r="J59" s="137"/>
      <c r="K59" s="139"/>
      <c r="L59" s="122"/>
      <c r="M59" s="38"/>
      <c r="N59" s="14"/>
      <c r="O59" s="15"/>
      <c r="P59" s="16">
        <f>SUM(D59,F59,H59,J59,L59)-S59</f>
        <v>0</v>
      </c>
      <c r="Q59" s="17">
        <f>SUM(E59,G59,I59,K59,M59)-R59</f>
        <v>0</v>
      </c>
      <c r="R59" s="18">
        <v>0</v>
      </c>
      <c r="S59" s="18">
        <v>0</v>
      </c>
      <c r="T59" s="20"/>
      <c r="U59" s="20"/>
    </row>
    <row r="60" spans="1:17" s="18" customFormat="1" ht="15" thickBot="1">
      <c r="A60" s="40" t="s">
        <v>9</v>
      </c>
      <c r="B60" s="41"/>
      <c r="C60" s="42"/>
      <c r="D60" s="43"/>
      <c r="E60" s="44"/>
      <c r="F60" s="43"/>
      <c r="G60" s="44"/>
      <c r="H60" s="43"/>
      <c r="I60" s="44"/>
      <c r="J60" s="43"/>
      <c r="K60" s="44"/>
      <c r="L60" s="43"/>
      <c r="M60" s="45"/>
      <c r="N60" s="46" t="s">
        <v>8</v>
      </c>
      <c r="O60" s="47" t="s">
        <v>6</v>
      </c>
      <c r="P60" s="48" t="s">
        <v>8</v>
      </c>
      <c r="Q60" s="47" t="s">
        <v>6</v>
      </c>
    </row>
    <row r="61" spans="1:21" s="3" customFormat="1" ht="14.25">
      <c r="A61" s="118">
        <v>1</v>
      </c>
      <c r="B61" s="155" t="s">
        <v>251</v>
      </c>
      <c r="C61" s="155" t="s">
        <v>28</v>
      </c>
      <c r="D61" s="143">
        <v>17</v>
      </c>
      <c r="E61" s="156">
        <v>4</v>
      </c>
      <c r="F61" s="141">
        <v>18</v>
      </c>
      <c r="G61" s="144">
        <v>4.5</v>
      </c>
      <c r="H61" s="141"/>
      <c r="I61" s="144"/>
      <c r="J61" s="141"/>
      <c r="K61" s="234"/>
      <c r="L61" s="228"/>
      <c r="M61" s="232"/>
      <c r="N61" s="93">
        <f>SUM(D61+F61+H61+J61+L61)</f>
        <v>35</v>
      </c>
      <c r="O61" s="94">
        <f>SUM(E61+G61+I61+K61+M61)</f>
        <v>8.5</v>
      </c>
      <c r="P61" s="78">
        <f>SUM(D61,F61,H61,J61,L61)-S61</f>
        <v>35</v>
      </c>
      <c r="Q61" s="79">
        <f>SUM(E61,G61,I61,K61,M61)-R61</f>
        <v>8.5</v>
      </c>
      <c r="R61" s="18">
        <f>IF(COUNT(M61,K61,I61,G61,E61)=5,MIN(M61,K61,I61,G61,E61),0)</f>
        <v>0</v>
      </c>
      <c r="S61" s="18">
        <f>IF(COUNT(D61,F61,H61,J61,L61)=5,MIN(D61,F61,H61,J61,L61),0)</f>
        <v>0</v>
      </c>
      <c r="T61" s="19"/>
      <c r="U61" s="20"/>
    </row>
    <row r="62" spans="1:21" s="3" customFormat="1" ht="14.25">
      <c r="A62" s="9">
        <v>2</v>
      </c>
      <c r="B62" s="108" t="s">
        <v>253</v>
      </c>
      <c r="C62" s="108" t="s">
        <v>33</v>
      </c>
      <c r="D62" s="111">
        <v>15</v>
      </c>
      <c r="E62" s="114">
        <v>3</v>
      </c>
      <c r="F62" s="74">
        <v>16</v>
      </c>
      <c r="G62" s="146">
        <v>3</v>
      </c>
      <c r="H62" s="62"/>
      <c r="I62" s="147"/>
      <c r="J62" s="62"/>
      <c r="K62" s="22"/>
      <c r="L62" s="21"/>
      <c r="M62" s="22"/>
      <c r="N62" s="14">
        <f>SUM(D62+F62+H62+J62+L62)</f>
        <v>31</v>
      </c>
      <c r="O62" s="15">
        <f>SUM(E62+G62+I62+K62+M62)</f>
        <v>6</v>
      </c>
      <c r="P62" s="16">
        <f>SUM(D62,F62,H62,J62,L62)-S62</f>
        <v>31</v>
      </c>
      <c r="Q62" s="17">
        <f>SUM(E62,G62,I62,K62,M62)-R62</f>
        <v>6</v>
      </c>
      <c r="R62" s="18">
        <f>IF(COUNT(M62,K62,I62,G62,E62)=5,MIN(M62,K62,I62,G62,E62),0)</f>
        <v>0</v>
      </c>
      <c r="S62" s="18">
        <f>IF(COUNT(D62,F62,H62,J62,L62)=5,MIN(D62,F62,H62,J62,L62),0)</f>
        <v>0</v>
      </c>
      <c r="T62" s="19"/>
      <c r="U62" s="20"/>
    </row>
    <row r="63" spans="1:21" s="3" customFormat="1" ht="14.25">
      <c r="A63" s="9">
        <v>3</v>
      </c>
      <c r="B63" s="108" t="s">
        <v>255</v>
      </c>
      <c r="C63" s="108" t="s">
        <v>36</v>
      </c>
      <c r="D63" s="111">
        <v>13</v>
      </c>
      <c r="E63" s="114">
        <v>3</v>
      </c>
      <c r="F63" s="74">
        <v>17</v>
      </c>
      <c r="G63" s="146">
        <v>4</v>
      </c>
      <c r="H63" s="62"/>
      <c r="I63" s="147"/>
      <c r="J63" s="62"/>
      <c r="K63" s="22"/>
      <c r="L63" s="21"/>
      <c r="M63" s="22"/>
      <c r="N63" s="14">
        <f>SUM(D63+F63+H63+J63+L63)</f>
        <v>30</v>
      </c>
      <c r="O63" s="15">
        <f>SUM(E63+G63+I63+K63+M63)</f>
        <v>7</v>
      </c>
      <c r="P63" s="16">
        <f>SUM(D63,F63,H63,J63,L63)-S63</f>
        <v>30</v>
      </c>
      <c r="Q63" s="17">
        <f>SUM(E63,G63,I63,K63,M63)-R63</f>
        <v>7</v>
      </c>
      <c r="R63" s="18">
        <f>IF(COUNT(M63,K63,I63,G63,E63)=5,MIN(M63,K63,I63,G63,E63),0)</f>
        <v>0</v>
      </c>
      <c r="S63" s="18">
        <f>IF(COUNT(D63,F63,H63,J63,L63)=5,MIN(D63,F63,H63,J63,L63),0)</f>
        <v>0</v>
      </c>
      <c r="T63" s="19"/>
      <c r="U63" s="20"/>
    </row>
    <row r="64" spans="1:21" s="3" customFormat="1" ht="14.25">
      <c r="A64" s="9">
        <v>4</v>
      </c>
      <c r="B64" s="108" t="s">
        <v>256</v>
      </c>
      <c r="C64" s="108" t="s">
        <v>191</v>
      </c>
      <c r="D64" s="111">
        <v>12</v>
      </c>
      <c r="E64" s="114">
        <v>2</v>
      </c>
      <c r="F64" s="74">
        <v>15</v>
      </c>
      <c r="G64" s="146">
        <v>1.5</v>
      </c>
      <c r="H64" s="62"/>
      <c r="I64" s="147"/>
      <c r="J64" s="62"/>
      <c r="K64" s="22"/>
      <c r="L64" s="21"/>
      <c r="M64" s="22"/>
      <c r="N64" s="14">
        <f>SUM(D64+F64+H64+J64+L64)</f>
        <v>27</v>
      </c>
      <c r="O64" s="15">
        <f>SUM(E64+G64+I64+K64+M64)</f>
        <v>3.5</v>
      </c>
      <c r="P64" s="16">
        <f>SUM(D64,F64,H64,J64,L64)-S64</f>
        <v>27</v>
      </c>
      <c r="Q64" s="17">
        <f>SUM(E64,G64,I64,K64,M64)-R64</f>
        <v>3.5</v>
      </c>
      <c r="R64" s="18"/>
      <c r="S64" s="18"/>
      <c r="T64" s="19"/>
      <c r="U64" s="20"/>
    </row>
    <row r="65" spans="1:21" s="3" customFormat="1" ht="14.25">
      <c r="A65" s="9">
        <v>5</v>
      </c>
      <c r="B65" s="108" t="s">
        <v>249</v>
      </c>
      <c r="C65" s="108" t="s">
        <v>28</v>
      </c>
      <c r="D65" s="62">
        <v>20</v>
      </c>
      <c r="E65" s="63">
        <v>5.5</v>
      </c>
      <c r="F65" s="74">
        <v>0</v>
      </c>
      <c r="G65" s="153">
        <v>0</v>
      </c>
      <c r="H65" s="62"/>
      <c r="I65" s="147"/>
      <c r="J65" s="62"/>
      <c r="K65" s="22"/>
      <c r="L65" s="21"/>
      <c r="M65" s="22"/>
      <c r="N65" s="14">
        <f>SUM(D65+F65+H65+J65+L65)</f>
        <v>20</v>
      </c>
      <c r="O65" s="15">
        <f>SUM(E65+G65+I65+K65+M65)</f>
        <v>5.5</v>
      </c>
      <c r="P65" s="16">
        <f>SUM(D65,F65,H65,J65,L65)-S65</f>
        <v>20</v>
      </c>
      <c r="Q65" s="17">
        <f>SUM(E65,G65,I65,K65,M65)-R65</f>
        <v>5.5</v>
      </c>
      <c r="R65" s="18"/>
      <c r="S65" s="18"/>
      <c r="T65" s="19"/>
      <c r="U65" s="20"/>
    </row>
    <row r="66" spans="1:21" s="3" customFormat="1" ht="14.25">
      <c r="A66" s="9">
        <v>6</v>
      </c>
      <c r="B66" s="108" t="s">
        <v>242</v>
      </c>
      <c r="C66" s="108" t="s">
        <v>28</v>
      </c>
      <c r="D66" s="111">
        <v>0</v>
      </c>
      <c r="E66" s="114">
        <v>0</v>
      </c>
      <c r="F66" s="74">
        <v>20</v>
      </c>
      <c r="G66" s="146">
        <v>4.5</v>
      </c>
      <c r="H66" s="62"/>
      <c r="I66" s="147"/>
      <c r="J66" s="62"/>
      <c r="K66" s="22"/>
      <c r="L66" s="21"/>
      <c r="M66" s="22"/>
      <c r="N66" s="14">
        <f>SUM(D66+F66+H66+J66+L66)</f>
        <v>20</v>
      </c>
      <c r="O66" s="15">
        <f>SUM(E66+G66+I66+K66+M66)</f>
        <v>4.5</v>
      </c>
      <c r="P66" s="16">
        <f>SUM(D66,F66,H66,J66,L66)-S66</f>
        <v>20</v>
      </c>
      <c r="Q66" s="17">
        <f>SUM(E66,G66,I66,K66,M66)-R66</f>
        <v>4.5</v>
      </c>
      <c r="R66" s="18"/>
      <c r="S66" s="18"/>
      <c r="T66" s="19"/>
      <c r="U66" s="20"/>
    </row>
    <row r="67" spans="1:21" s="3" customFormat="1" ht="14.25">
      <c r="A67" s="9">
        <v>7</v>
      </c>
      <c r="B67" s="108" t="s">
        <v>250</v>
      </c>
      <c r="C67" s="108" t="s">
        <v>48</v>
      </c>
      <c r="D67" s="111">
        <v>18</v>
      </c>
      <c r="E67" s="114">
        <v>5.5</v>
      </c>
      <c r="F67" s="74">
        <v>0</v>
      </c>
      <c r="G67" s="146">
        <v>0</v>
      </c>
      <c r="H67" s="62"/>
      <c r="I67" s="147"/>
      <c r="J67" s="62"/>
      <c r="K67" s="22"/>
      <c r="L67" s="21"/>
      <c r="M67" s="22"/>
      <c r="N67" s="14">
        <f>SUM(D67+F67+H67+J67+L67)</f>
        <v>18</v>
      </c>
      <c r="O67" s="15">
        <f>SUM(E67+G67+I67+K67+M67)</f>
        <v>5.5</v>
      </c>
      <c r="P67" s="16">
        <f>SUM(D67,F67,H67,J67,L67)-S67</f>
        <v>18</v>
      </c>
      <c r="Q67" s="17">
        <f>SUM(E67,G67,I67,K67,M67)-R67</f>
        <v>5.5</v>
      </c>
      <c r="R67" s="18"/>
      <c r="S67" s="18"/>
      <c r="T67" s="19"/>
      <c r="U67" s="20"/>
    </row>
    <row r="68" spans="1:21" s="3" customFormat="1" ht="14.25">
      <c r="A68" s="9">
        <v>8</v>
      </c>
      <c r="B68" s="108" t="s">
        <v>252</v>
      </c>
      <c r="C68" s="108" t="s">
        <v>36</v>
      </c>
      <c r="D68" s="111">
        <v>16</v>
      </c>
      <c r="E68" s="114">
        <v>3</v>
      </c>
      <c r="F68" s="74">
        <v>0</v>
      </c>
      <c r="G68" s="146">
        <v>0</v>
      </c>
      <c r="H68" s="62"/>
      <c r="I68" s="147"/>
      <c r="J68" s="62"/>
      <c r="K68" s="22"/>
      <c r="L68" s="21"/>
      <c r="M68" s="22"/>
      <c r="N68" s="14">
        <f>SUM(D68+F68+H68+J68+L68)</f>
        <v>16</v>
      </c>
      <c r="O68" s="15">
        <f>SUM(E68+G68+I68+K68+M68)</f>
        <v>3</v>
      </c>
      <c r="P68" s="16">
        <f>SUM(D68,F68,H68,J68,L68)-S68</f>
        <v>16</v>
      </c>
      <c r="Q68" s="17">
        <f>SUM(E68,G68,I68,K68,M68)-R68</f>
        <v>3</v>
      </c>
      <c r="R68" s="18"/>
      <c r="S68" s="18"/>
      <c r="T68" s="19"/>
      <c r="U68" s="20"/>
    </row>
    <row r="69" spans="1:21" s="3" customFormat="1" ht="14.25">
      <c r="A69" s="9">
        <v>9</v>
      </c>
      <c r="B69" s="108" t="s">
        <v>254</v>
      </c>
      <c r="C69" s="108" t="s">
        <v>88</v>
      </c>
      <c r="D69" s="111">
        <v>14</v>
      </c>
      <c r="E69" s="114">
        <v>3</v>
      </c>
      <c r="F69" s="74">
        <v>0</v>
      </c>
      <c r="G69" s="146">
        <v>0</v>
      </c>
      <c r="H69" s="62"/>
      <c r="I69" s="147"/>
      <c r="J69" s="62"/>
      <c r="K69" s="22"/>
      <c r="L69" s="21"/>
      <c r="M69" s="22"/>
      <c r="N69" s="14">
        <f>SUM(D69+F69+H69+J69+L69)</f>
        <v>14</v>
      </c>
      <c r="O69" s="15">
        <f>SUM(E69+G69+I69+K69+M69)</f>
        <v>3</v>
      </c>
      <c r="P69" s="16">
        <f>SUM(D69,F69,H69,J69,L69)-S69</f>
        <v>14</v>
      </c>
      <c r="Q69" s="17">
        <f>SUM(E69,G69,I69,K69,M69)-R69</f>
        <v>3</v>
      </c>
      <c r="R69" s="18"/>
      <c r="S69" s="18"/>
      <c r="T69" s="19"/>
      <c r="U69" s="20"/>
    </row>
    <row r="70" spans="1:21" s="3" customFormat="1" ht="15" thickBot="1">
      <c r="A70" s="211">
        <v>10</v>
      </c>
      <c r="B70" s="212"/>
      <c r="C70" s="212"/>
      <c r="D70" s="235"/>
      <c r="E70" s="236"/>
      <c r="F70" s="213"/>
      <c r="G70" s="237"/>
      <c r="H70" s="193"/>
      <c r="I70" s="238"/>
      <c r="J70" s="193"/>
      <c r="K70" s="214"/>
      <c r="L70" s="215"/>
      <c r="M70" s="214"/>
      <c r="N70" s="216">
        <f>SUM(D70+F70+H70+J70+L70)</f>
        <v>0</v>
      </c>
      <c r="O70" s="217">
        <f>SUM(E70+G70+I70+K70+M70)</f>
        <v>0</v>
      </c>
      <c r="P70" s="218">
        <f>SUM(D70,F70,H70,J70,L70)-S70</f>
        <v>0</v>
      </c>
      <c r="Q70" s="199">
        <f>SUM(E70,G70,I70,K70,M70)-R70</f>
        <v>0</v>
      </c>
      <c r="R70" s="18">
        <f>IF(COUNT(M70,K70,I70,G70,E70)=5,MIN(M70,K70,I70,G70,E70),0)</f>
        <v>0</v>
      </c>
      <c r="S70" s="18">
        <f>IF(COUNT(D70,F70,H70,J70,L70)=5,MIN(D70,F70,H70,J70,L70),0)</f>
        <v>0</v>
      </c>
      <c r="T70" s="19"/>
      <c r="U70" s="20"/>
    </row>
    <row r="71" spans="1:17" s="18" customFormat="1" ht="14.25">
      <c r="A71" s="49"/>
      <c r="D71" s="50"/>
      <c r="E71" s="51"/>
      <c r="F71" s="52"/>
      <c r="G71" s="51"/>
      <c r="H71" s="53"/>
      <c r="I71" s="51"/>
      <c r="J71" s="54"/>
      <c r="K71" s="51"/>
      <c r="L71" s="53"/>
      <c r="M71" s="51"/>
      <c r="N71" s="54"/>
      <c r="O71" s="54"/>
      <c r="P71" s="54"/>
      <c r="Q71" s="54"/>
    </row>
  </sheetData>
  <sheetProtection/>
  <mergeCells count="12">
    <mergeCell ref="J2:K2"/>
    <mergeCell ref="J3:K3"/>
    <mergeCell ref="P2:Q2"/>
    <mergeCell ref="L3:M3"/>
    <mergeCell ref="F3:G3"/>
    <mergeCell ref="L2:M2"/>
    <mergeCell ref="A1:Q1"/>
    <mergeCell ref="D3:E3"/>
    <mergeCell ref="D2:E2"/>
    <mergeCell ref="F2:G2"/>
    <mergeCell ref="H3:I3"/>
    <mergeCell ref="H2:I2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CI79"/>
  <sheetViews>
    <sheetView zoomScale="85" zoomScaleNormal="85" zoomScalePageLayoutView="0" workbookViewId="0" topLeftCell="A1">
      <pane ySplit="3" topLeftCell="A61" activePane="bottomLeft" state="frozen"/>
      <selection pane="topLeft" activeCell="A1" sqref="A1"/>
      <selection pane="bottomLeft" activeCell="M69" sqref="M69"/>
    </sheetView>
  </sheetViews>
  <sheetFormatPr defaultColWidth="8.8984375" defaultRowHeight="15"/>
  <cols>
    <col min="1" max="1" width="3.59765625" style="55" customWidth="1"/>
    <col min="2" max="2" width="18.8984375" style="2" customWidth="1"/>
    <col min="3" max="3" width="25.796875" style="2" customWidth="1"/>
    <col min="4" max="4" width="6.796875" style="56" customWidth="1"/>
    <col min="5" max="5" width="4.19921875" style="57" customWidth="1"/>
    <col min="6" max="6" width="6.796875" style="58" customWidth="1"/>
    <col min="7" max="7" width="4.796875" style="57" customWidth="1"/>
    <col min="8" max="8" width="6.796875" style="59" customWidth="1"/>
    <col min="9" max="9" width="4.19921875" style="57" customWidth="1"/>
    <col min="10" max="10" width="6.796875" style="60" customWidth="1"/>
    <col min="11" max="11" width="4.19921875" style="57" customWidth="1"/>
    <col min="12" max="12" width="6.796875" style="59" customWidth="1"/>
    <col min="13" max="13" width="4.59765625" style="57" customWidth="1"/>
    <col min="14" max="14" width="6.796875" style="60" customWidth="1"/>
    <col min="15" max="15" width="6.59765625" style="60" customWidth="1"/>
    <col min="16" max="16" width="8.796875" style="60" customWidth="1"/>
    <col min="17" max="17" width="8.59765625" style="60" customWidth="1"/>
    <col min="18" max="19" width="7.796875" style="2" hidden="1" customWidth="1"/>
    <col min="20" max="16384" width="8.8984375" style="2" customWidth="1"/>
  </cols>
  <sheetData>
    <row r="1" spans="1:87" ht="25.5" customHeight="1" thickBot="1">
      <c r="A1" s="249" t="s">
        <v>26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57" s="4" customFormat="1" ht="15" thickBot="1">
      <c r="A2" s="181"/>
      <c r="B2" s="182" t="s">
        <v>3</v>
      </c>
      <c r="C2" s="186"/>
      <c r="D2" s="247"/>
      <c r="E2" s="248"/>
      <c r="F2" s="250"/>
      <c r="G2" s="248"/>
      <c r="H2" s="247"/>
      <c r="I2" s="248"/>
      <c r="J2" s="247"/>
      <c r="K2" s="248"/>
      <c r="L2" s="247"/>
      <c r="M2" s="248"/>
      <c r="N2" s="184"/>
      <c r="O2" s="185"/>
      <c r="P2" s="243" t="s">
        <v>20</v>
      </c>
      <c r="Q2" s="24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63" thickBot="1">
      <c r="A3" s="5"/>
      <c r="B3" s="6" t="s">
        <v>0</v>
      </c>
      <c r="C3" s="7" t="s">
        <v>1</v>
      </c>
      <c r="D3" s="245" t="s">
        <v>14</v>
      </c>
      <c r="E3" s="246"/>
      <c r="F3" s="245" t="s">
        <v>18</v>
      </c>
      <c r="G3" s="246"/>
      <c r="H3" s="245" t="s">
        <v>15</v>
      </c>
      <c r="I3" s="246"/>
      <c r="J3" s="245" t="s">
        <v>16</v>
      </c>
      <c r="K3" s="246"/>
      <c r="L3" s="245" t="s">
        <v>19</v>
      </c>
      <c r="M3" s="246"/>
      <c r="N3" s="134" t="s">
        <v>2</v>
      </c>
      <c r="O3" s="135" t="s">
        <v>6</v>
      </c>
      <c r="P3" s="133" t="s">
        <v>10</v>
      </c>
      <c r="Q3" s="132" t="s">
        <v>11</v>
      </c>
      <c r="R3" s="8" t="s">
        <v>13</v>
      </c>
      <c r="S3" s="8" t="s">
        <v>12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19" s="20" customFormat="1" ht="14.25">
      <c r="A4" s="70">
        <v>1</v>
      </c>
      <c r="B4" s="154" t="s">
        <v>182</v>
      </c>
      <c r="C4" s="155" t="s">
        <v>60</v>
      </c>
      <c r="D4" s="143">
        <v>16</v>
      </c>
      <c r="E4" s="156">
        <v>5</v>
      </c>
      <c r="F4" s="111">
        <v>15</v>
      </c>
      <c r="G4" s="114">
        <v>5</v>
      </c>
      <c r="H4" s="62"/>
      <c r="I4" s="63"/>
      <c r="J4" s="111"/>
      <c r="K4" s="112"/>
      <c r="L4" s="62"/>
      <c r="M4" s="63"/>
      <c r="N4" s="64"/>
      <c r="O4" s="65"/>
      <c r="P4" s="66">
        <f>SUM(D4,F4,H4,J4,L4)-S4</f>
        <v>31</v>
      </c>
      <c r="Q4" s="67">
        <f>SUM(E4,G4,I4,K4,M4)-R4</f>
        <v>10</v>
      </c>
      <c r="R4" s="18">
        <f aca="true" t="shared" si="0" ref="R4:R35">IF(COUNT(M4,K4,I4,G4,E4)=5,MIN(M4,K4,I4,G4,E4),0)</f>
        <v>0</v>
      </c>
      <c r="S4" s="18">
        <f aca="true" t="shared" si="1" ref="S4:S35">IF(COUNT(D4,F4,H4,J4,L4)=5,MIN(D4,F4,H4,J4,L4),0)</f>
        <v>0</v>
      </c>
    </row>
    <row r="5" spans="1:19" s="20" customFormat="1" ht="14.25">
      <c r="A5" s="70">
        <v>2</v>
      </c>
      <c r="B5" s="157" t="s">
        <v>184</v>
      </c>
      <c r="C5" s="108" t="s">
        <v>35</v>
      </c>
      <c r="D5" s="62">
        <v>14</v>
      </c>
      <c r="E5" s="63">
        <v>4.5</v>
      </c>
      <c r="F5" s="62">
        <v>17</v>
      </c>
      <c r="G5" s="63">
        <v>5.5</v>
      </c>
      <c r="H5" s="62"/>
      <c r="I5" s="73"/>
      <c r="J5" s="111"/>
      <c r="K5" s="112"/>
      <c r="L5" s="62"/>
      <c r="M5" s="63"/>
      <c r="N5" s="64"/>
      <c r="O5" s="65"/>
      <c r="P5" s="66">
        <f>SUM(D5,F5,H5,J5,L5)-S5</f>
        <v>31</v>
      </c>
      <c r="Q5" s="67">
        <f>SUM(E5,G5,I5,K5,M5)-R5</f>
        <v>10</v>
      </c>
      <c r="R5" s="18">
        <f t="shared" si="0"/>
        <v>0</v>
      </c>
      <c r="S5" s="18">
        <f t="shared" si="1"/>
        <v>0</v>
      </c>
    </row>
    <row r="6" spans="1:19" s="20" customFormat="1" ht="14.25">
      <c r="A6" s="70">
        <v>3</v>
      </c>
      <c r="B6" s="157" t="s">
        <v>183</v>
      </c>
      <c r="C6" s="108" t="s">
        <v>136</v>
      </c>
      <c r="D6" s="62">
        <v>15</v>
      </c>
      <c r="E6" s="114">
        <v>4.5</v>
      </c>
      <c r="F6" s="111">
        <v>16</v>
      </c>
      <c r="G6" s="114">
        <v>5</v>
      </c>
      <c r="H6" s="62"/>
      <c r="I6" s="73"/>
      <c r="J6" s="62"/>
      <c r="K6" s="73"/>
      <c r="L6" s="62"/>
      <c r="M6" s="63"/>
      <c r="N6" s="64"/>
      <c r="O6" s="65"/>
      <c r="P6" s="66">
        <f>SUM(D6,F6,H6,J6,L6)-S6</f>
        <v>31</v>
      </c>
      <c r="Q6" s="67">
        <f>SUM(E6,G6,I6,K6,M6)-R6</f>
        <v>9.5</v>
      </c>
      <c r="R6" s="18">
        <f t="shared" si="0"/>
        <v>0</v>
      </c>
      <c r="S6" s="18">
        <f t="shared" si="1"/>
        <v>0</v>
      </c>
    </row>
    <row r="7" spans="1:19" s="20" customFormat="1" ht="14.25">
      <c r="A7" s="70">
        <v>4</v>
      </c>
      <c r="B7" s="157" t="s">
        <v>187</v>
      </c>
      <c r="C7" s="108" t="s">
        <v>35</v>
      </c>
      <c r="D7" s="62">
        <v>11</v>
      </c>
      <c r="E7" s="63">
        <v>4</v>
      </c>
      <c r="F7" s="62">
        <v>18</v>
      </c>
      <c r="G7" s="63">
        <v>5.5</v>
      </c>
      <c r="H7" s="62"/>
      <c r="I7" s="63"/>
      <c r="J7" s="62"/>
      <c r="K7" s="73"/>
      <c r="L7" s="62"/>
      <c r="M7" s="63"/>
      <c r="N7" s="64"/>
      <c r="O7" s="65"/>
      <c r="P7" s="66">
        <f>SUM(D7,F7,H7,J7,L7)-S7</f>
        <v>29</v>
      </c>
      <c r="Q7" s="67">
        <f>SUM(E7,G7,I7,K7,M7)-R7</f>
        <v>9.5</v>
      </c>
      <c r="R7" s="18">
        <f t="shared" si="0"/>
        <v>0</v>
      </c>
      <c r="S7" s="18">
        <f t="shared" si="1"/>
        <v>0</v>
      </c>
    </row>
    <row r="8" spans="1:19" s="20" customFormat="1" ht="14.25">
      <c r="A8" s="70">
        <v>5</v>
      </c>
      <c r="B8" s="157" t="s">
        <v>186</v>
      </c>
      <c r="C8" s="108" t="s">
        <v>48</v>
      </c>
      <c r="D8" s="62">
        <v>12</v>
      </c>
      <c r="E8" s="114">
        <v>4.5</v>
      </c>
      <c r="F8" s="62">
        <v>9</v>
      </c>
      <c r="G8" s="63">
        <v>4</v>
      </c>
      <c r="H8" s="62"/>
      <c r="I8" s="73"/>
      <c r="J8" s="62"/>
      <c r="K8" s="73"/>
      <c r="L8" s="62"/>
      <c r="M8" s="63"/>
      <c r="N8" s="64"/>
      <c r="O8" s="65"/>
      <c r="P8" s="66">
        <f>SUM(D8,F8,H8,J8,L8)-S8</f>
        <v>21</v>
      </c>
      <c r="Q8" s="67">
        <f>SUM(E8,G8,I8,K8,M8)-R8</f>
        <v>8.5</v>
      </c>
      <c r="R8" s="18">
        <f t="shared" si="0"/>
        <v>0</v>
      </c>
      <c r="S8" s="18">
        <f t="shared" si="1"/>
        <v>0</v>
      </c>
    </row>
    <row r="9" spans="1:19" s="20" customFormat="1" ht="14.25">
      <c r="A9" s="70">
        <v>6</v>
      </c>
      <c r="B9" s="157" t="s">
        <v>179</v>
      </c>
      <c r="C9" s="108" t="s">
        <v>35</v>
      </c>
      <c r="D9" s="62">
        <v>20</v>
      </c>
      <c r="E9" s="114">
        <v>6</v>
      </c>
      <c r="F9" s="62">
        <v>0</v>
      </c>
      <c r="G9" s="63">
        <v>0</v>
      </c>
      <c r="H9" s="62"/>
      <c r="I9" s="73"/>
      <c r="J9" s="62"/>
      <c r="K9" s="73"/>
      <c r="L9" s="62"/>
      <c r="M9" s="63"/>
      <c r="N9" s="64"/>
      <c r="O9" s="65"/>
      <c r="P9" s="66">
        <f>SUM(D9,F9,H9,J9,L9)-S9</f>
        <v>20</v>
      </c>
      <c r="Q9" s="67">
        <f>SUM(E9,G9,I9,K9,M9)-R9</f>
        <v>6</v>
      </c>
      <c r="R9" s="18">
        <f t="shared" si="0"/>
        <v>0</v>
      </c>
      <c r="S9" s="18">
        <f t="shared" si="1"/>
        <v>0</v>
      </c>
    </row>
    <row r="10" spans="1:19" s="20" customFormat="1" ht="14.25">
      <c r="A10" s="70">
        <v>7</v>
      </c>
      <c r="B10" s="157" t="s">
        <v>216</v>
      </c>
      <c r="C10" s="108" t="s">
        <v>36</v>
      </c>
      <c r="D10" s="111">
        <v>0</v>
      </c>
      <c r="E10" s="114">
        <v>0</v>
      </c>
      <c r="F10" s="111">
        <v>20</v>
      </c>
      <c r="G10" s="114">
        <v>6</v>
      </c>
      <c r="H10" s="62"/>
      <c r="I10" s="73"/>
      <c r="J10" s="111"/>
      <c r="K10" s="112"/>
      <c r="L10" s="62"/>
      <c r="M10" s="73"/>
      <c r="N10" s="64"/>
      <c r="O10" s="65"/>
      <c r="P10" s="66">
        <f>SUM(D10,F10,H10,J10,L10)-S10</f>
        <v>20</v>
      </c>
      <c r="Q10" s="67">
        <f>SUM(E10,G10,I10,K10,M10)-R10</f>
        <v>6</v>
      </c>
      <c r="R10" s="18">
        <f t="shared" si="0"/>
        <v>0</v>
      </c>
      <c r="S10" s="18">
        <f t="shared" si="1"/>
        <v>0</v>
      </c>
    </row>
    <row r="11" spans="1:19" s="20" customFormat="1" ht="14.25">
      <c r="A11" s="70">
        <v>8</v>
      </c>
      <c r="B11" s="157" t="s">
        <v>185</v>
      </c>
      <c r="C11" s="108" t="s">
        <v>100</v>
      </c>
      <c r="D11" s="62">
        <v>13</v>
      </c>
      <c r="E11" s="114">
        <v>4.5</v>
      </c>
      <c r="F11" s="62">
        <v>6</v>
      </c>
      <c r="G11" s="63">
        <v>4</v>
      </c>
      <c r="H11" s="62"/>
      <c r="I11" s="63"/>
      <c r="J11" s="62"/>
      <c r="K11" s="63"/>
      <c r="L11" s="62"/>
      <c r="M11" s="63"/>
      <c r="N11" s="64"/>
      <c r="O11" s="65"/>
      <c r="P11" s="66">
        <f>SUM(D11,F11,H11,J11,L11)-S11</f>
        <v>19</v>
      </c>
      <c r="Q11" s="67">
        <f>SUM(E11,G11,I11,K11,M11)-R11</f>
        <v>8.5</v>
      </c>
      <c r="R11" s="18">
        <f t="shared" si="0"/>
        <v>0</v>
      </c>
      <c r="S11" s="18">
        <f t="shared" si="1"/>
        <v>0</v>
      </c>
    </row>
    <row r="12" spans="1:19" s="20" customFormat="1" ht="14.25">
      <c r="A12" s="70">
        <v>9</v>
      </c>
      <c r="B12" s="157" t="s">
        <v>194</v>
      </c>
      <c r="C12" s="108" t="s">
        <v>33</v>
      </c>
      <c r="D12" s="111">
        <v>6</v>
      </c>
      <c r="E12" s="114">
        <v>4</v>
      </c>
      <c r="F12" s="111">
        <v>13</v>
      </c>
      <c r="G12" s="114">
        <v>4.5</v>
      </c>
      <c r="H12" s="62"/>
      <c r="I12" s="63"/>
      <c r="J12" s="111"/>
      <c r="K12" s="112"/>
      <c r="L12" s="62"/>
      <c r="M12" s="63"/>
      <c r="N12" s="64"/>
      <c r="O12" s="65"/>
      <c r="P12" s="66">
        <f>SUM(D12,F12,H12,J12,L12)-S12</f>
        <v>19</v>
      </c>
      <c r="Q12" s="67">
        <f>SUM(E12,G12,I12,K12,M12)-R12</f>
        <v>8.5</v>
      </c>
      <c r="R12" s="18">
        <f t="shared" si="0"/>
        <v>0</v>
      </c>
      <c r="S12" s="18">
        <f t="shared" si="1"/>
        <v>0</v>
      </c>
    </row>
    <row r="13" spans="1:19" s="20" customFormat="1" ht="14.25">
      <c r="A13" s="70">
        <v>10</v>
      </c>
      <c r="B13" s="157" t="s">
        <v>180</v>
      </c>
      <c r="C13" s="108" t="s">
        <v>136</v>
      </c>
      <c r="D13" s="62">
        <v>18</v>
      </c>
      <c r="E13" s="114">
        <v>5.5</v>
      </c>
      <c r="F13" s="62">
        <v>0</v>
      </c>
      <c r="G13" s="63">
        <v>0</v>
      </c>
      <c r="H13" s="62"/>
      <c r="I13" s="73"/>
      <c r="J13" s="62"/>
      <c r="K13" s="73"/>
      <c r="L13" s="62"/>
      <c r="M13" s="72"/>
      <c r="N13" s="64"/>
      <c r="O13" s="65"/>
      <c r="P13" s="66">
        <f>SUM(D13,F13,H13,J13,L13)-S13</f>
        <v>18</v>
      </c>
      <c r="Q13" s="67">
        <f>SUM(E13,G13,I13,K13,M13)-R13</f>
        <v>5.5</v>
      </c>
      <c r="R13" s="18">
        <f t="shared" si="0"/>
        <v>0</v>
      </c>
      <c r="S13" s="18">
        <f t="shared" si="1"/>
        <v>0</v>
      </c>
    </row>
    <row r="14" spans="1:19" s="20" customFormat="1" ht="14.25">
      <c r="A14" s="70">
        <v>11</v>
      </c>
      <c r="B14" s="157" t="s">
        <v>188</v>
      </c>
      <c r="C14" s="108" t="s">
        <v>35</v>
      </c>
      <c r="D14" s="62">
        <v>10</v>
      </c>
      <c r="E14" s="114">
        <v>4</v>
      </c>
      <c r="F14" s="62">
        <v>7</v>
      </c>
      <c r="G14" s="63">
        <v>4</v>
      </c>
      <c r="H14" s="111"/>
      <c r="I14" s="112"/>
      <c r="J14" s="111"/>
      <c r="K14" s="114"/>
      <c r="L14" s="62"/>
      <c r="M14" s="63"/>
      <c r="N14" s="64"/>
      <c r="O14" s="65"/>
      <c r="P14" s="66">
        <f>SUM(D14,F14,H14,J14,L14)-S14</f>
        <v>17</v>
      </c>
      <c r="Q14" s="67">
        <f>SUM(E14,G14,I14,K14,M14)-R14</f>
        <v>8</v>
      </c>
      <c r="R14" s="18">
        <f t="shared" si="0"/>
        <v>0</v>
      </c>
      <c r="S14" s="18">
        <f t="shared" si="1"/>
        <v>0</v>
      </c>
    </row>
    <row r="15" spans="1:19" s="20" customFormat="1" ht="14.25">
      <c r="A15" s="70">
        <v>12</v>
      </c>
      <c r="B15" s="157" t="s">
        <v>181</v>
      </c>
      <c r="C15" s="108" t="s">
        <v>48</v>
      </c>
      <c r="D15" s="62">
        <v>17</v>
      </c>
      <c r="E15" s="63">
        <v>5.5</v>
      </c>
      <c r="F15" s="62">
        <v>0</v>
      </c>
      <c r="G15" s="63">
        <v>0</v>
      </c>
      <c r="H15" s="62"/>
      <c r="I15" s="73"/>
      <c r="J15" s="111"/>
      <c r="K15" s="112"/>
      <c r="L15" s="62"/>
      <c r="M15" s="63"/>
      <c r="N15" s="64"/>
      <c r="O15" s="65"/>
      <c r="P15" s="66">
        <f>SUM(D15,F15,H15,J15,L15)-S15</f>
        <v>17</v>
      </c>
      <c r="Q15" s="67">
        <f>SUM(E15,G15,I15,K15,M15)-R15</f>
        <v>5.5</v>
      </c>
      <c r="R15" s="18">
        <f t="shared" si="0"/>
        <v>0</v>
      </c>
      <c r="S15" s="18">
        <f t="shared" si="1"/>
        <v>0</v>
      </c>
    </row>
    <row r="16" spans="1:19" s="20" customFormat="1" ht="14.25">
      <c r="A16" s="70">
        <v>13</v>
      </c>
      <c r="B16" s="157" t="s">
        <v>190</v>
      </c>
      <c r="C16" s="108" t="s">
        <v>191</v>
      </c>
      <c r="D16" s="62">
        <v>8</v>
      </c>
      <c r="E16" s="114">
        <v>4</v>
      </c>
      <c r="F16" s="62">
        <v>8</v>
      </c>
      <c r="G16" s="63">
        <v>4</v>
      </c>
      <c r="H16" s="62"/>
      <c r="I16" s="112"/>
      <c r="J16" s="62"/>
      <c r="K16" s="63"/>
      <c r="L16" s="62"/>
      <c r="M16" s="63"/>
      <c r="N16" s="64"/>
      <c r="O16" s="65"/>
      <c r="P16" s="66">
        <f>SUM(D16,F16,H16,J16,L16)-S16</f>
        <v>16</v>
      </c>
      <c r="Q16" s="67">
        <f>SUM(E16,G16,I16,K16,M16)-R16</f>
        <v>8</v>
      </c>
      <c r="R16" s="18">
        <f t="shared" si="0"/>
        <v>0</v>
      </c>
      <c r="S16" s="18">
        <f t="shared" si="1"/>
        <v>0</v>
      </c>
    </row>
    <row r="17" spans="1:19" s="20" customFormat="1" ht="14.25">
      <c r="A17" s="70">
        <v>14</v>
      </c>
      <c r="B17" s="157" t="s">
        <v>195</v>
      </c>
      <c r="C17" s="108" t="s">
        <v>136</v>
      </c>
      <c r="D17" s="111">
        <v>5</v>
      </c>
      <c r="E17" s="114">
        <v>3.5</v>
      </c>
      <c r="F17" s="111">
        <v>11</v>
      </c>
      <c r="G17" s="114">
        <v>4</v>
      </c>
      <c r="H17" s="62"/>
      <c r="I17" s="63"/>
      <c r="J17" s="62"/>
      <c r="K17" s="63"/>
      <c r="L17" s="62"/>
      <c r="M17" s="73"/>
      <c r="N17" s="64"/>
      <c r="O17" s="65"/>
      <c r="P17" s="66">
        <f>SUM(D17,F17,H17,J17,L17)-S17</f>
        <v>16</v>
      </c>
      <c r="Q17" s="67">
        <f>SUM(E17,G17,I17,K17,M17)-R17</f>
        <v>7.5</v>
      </c>
      <c r="R17" s="18">
        <f t="shared" si="0"/>
        <v>0</v>
      </c>
      <c r="S17" s="18">
        <f t="shared" si="1"/>
        <v>0</v>
      </c>
    </row>
    <row r="18" spans="1:19" s="20" customFormat="1" ht="14.25">
      <c r="A18" s="70">
        <v>15</v>
      </c>
      <c r="B18" s="157" t="s">
        <v>217</v>
      </c>
      <c r="C18" s="108" t="s">
        <v>28</v>
      </c>
      <c r="D18" s="62">
        <v>0</v>
      </c>
      <c r="E18" s="114">
        <v>0</v>
      </c>
      <c r="F18" s="111">
        <v>14</v>
      </c>
      <c r="G18" s="114">
        <v>4.5</v>
      </c>
      <c r="H18" s="62"/>
      <c r="I18" s="73"/>
      <c r="J18" s="111"/>
      <c r="K18" s="112"/>
      <c r="L18" s="62"/>
      <c r="M18" s="73"/>
      <c r="N18" s="64"/>
      <c r="O18" s="65"/>
      <c r="P18" s="66">
        <f>SUM(D18,F18,H18,J18,L18)-S18</f>
        <v>14</v>
      </c>
      <c r="Q18" s="67">
        <f>SUM(E18,G18,I18,K18,M18)-R18</f>
        <v>4.5</v>
      </c>
      <c r="R18" s="18">
        <f t="shared" si="0"/>
        <v>0</v>
      </c>
      <c r="S18" s="18">
        <f t="shared" si="1"/>
        <v>0</v>
      </c>
    </row>
    <row r="19" spans="1:19" s="20" customFormat="1" ht="14.25">
      <c r="A19" s="70">
        <v>16</v>
      </c>
      <c r="B19" s="157" t="s">
        <v>218</v>
      </c>
      <c r="C19" s="108" t="s">
        <v>45</v>
      </c>
      <c r="D19" s="62">
        <v>0</v>
      </c>
      <c r="E19" s="114">
        <v>0</v>
      </c>
      <c r="F19" s="62">
        <v>12</v>
      </c>
      <c r="G19" s="63">
        <v>4.5</v>
      </c>
      <c r="H19" s="62"/>
      <c r="I19" s="63"/>
      <c r="J19" s="62"/>
      <c r="K19" s="73"/>
      <c r="L19" s="62"/>
      <c r="M19" s="73"/>
      <c r="N19" s="64"/>
      <c r="O19" s="65"/>
      <c r="P19" s="66">
        <f>SUM(D19,F19,H19,J19,L19)-S19</f>
        <v>12</v>
      </c>
      <c r="Q19" s="67">
        <f>SUM(E19,G19,I19,K19,M19)-R19</f>
        <v>4.5</v>
      </c>
      <c r="R19" s="18">
        <f t="shared" si="0"/>
        <v>0</v>
      </c>
      <c r="S19" s="18">
        <f t="shared" si="1"/>
        <v>0</v>
      </c>
    </row>
    <row r="20" spans="1:19" s="20" customFormat="1" ht="14.25">
      <c r="A20" s="70">
        <v>17</v>
      </c>
      <c r="B20" s="157" t="s">
        <v>192</v>
      </c>
      <c r="C20" s="108" t="s">
        <v>193</v>
      </c>
      <c r="D20" s="62">
        <v>7</v>
      </c>
      <c r="E20" s="114">
        <v>4</v>
      </c>
      <c r="F20" s="111">
        <v>3</v>
      </c>
      <c r="G20" s="114">
        <v>3.5</v>
      </c>
      <c r="H20" s="62"/>
      <c r="I20" s="112"/>
      <c r="J20" s="62"/>
      <c r="K20" s="73"/>
      <c r="L20" s="62"/>
      <c r="M20" s="73"/>
      <c r="N20" s="64"/>
      <c r="O20" s="65"/>
      <c r="P20" s="66">
        <f>SUM(D20,F20,H20,J20,L20)-S20</f>
        <v>10</v>
      </c>
      <c r="Q20" s="67">
        <f>SUM(E20,G20,I20,K20,M20)-R20</f>
        <v>7.5</v>
      </c>
      <c r="R20" s="18">
        <f t="shared" si="0"/>
        <v>0</v>
      </c>
      <c r="S20" s="18">
        <f t="shared" si="1"/>
        <v>0</v>
      </c>
    </row>
    <row r="21" spans="1:19" s="20" customFormat="1" ht="14.25">
      <c r="A21" s="70">
        <v>18</v>
      </c>
      <c r="B21" s="157" t="s">
        <v>189</v>
      </c>
      <c r="C21" s="108" t="s">
        <v>36</v>
      </c>
      <c r="D21" s="111">
        <v>9</v>
      </c>
      <c r="E21" s="114">
        <v>4</v>
      </c>
      <c r="F21" s="62">
        <v>1</v>
      </c>
      <c r="G21" s="63">
        <v>3</v>
      </c>
      <c r="H21" s="62"/>
      <c r="I21" s="63"/>
      <c r="J21" s="62"/>
      <c r="K21" s="73"/>
      <c r="L21" s="62"/>
      <c r="M21" s="63"/>
      <c r="N21" s="64"/>
      <c r="O21" s="65"/>
      <c r="P21" s="66">
        <f>SUM(D21,F21,H21,J21,L21)-S21</f>
        <v>10</v>
      </c>
      <c r="Q21" s="67">
        <f>SUM(E21,G21,I21,K21,M21)-R21</f>
        <v>7</v>
      </c>
      <c r="R21" s="18">
        <f t="shared" si="0"/>
        <v>0</v>
      </c>
      <c r="S21" s="18">
        <f t="shared" si="1"/>
        <v>0</v>
      </c>
    </row>
    <row r="22" spans="1:19" s="20" customFormat="1" ht="14.25">
      <c r="A22" s="70">
        <v>19</v>
      </c>
      <c r="B22" s="157" t="s">
        <v>219</v>
      </c>
      <c r="C22" s="108" t="s">
        <v>220</v>
      </c>
      <c r="D22" s="111">
        <v>0</v>
      </c>
      <c r="E22" s="114">
        <v>0</v>
      </c>
      <c r="F22" s="111">
        <v>10</v>
      </c>
      <c r="G22" s="112">
        <v>4</v>
      </c>
      <c r="H22" s="62"/>
      <c r="I22" s="63"/>
      <c r="J22" s="111"/>
      <c r="K22" s="114"/>
      <c r="L22" s="62"/>
      <c r="M22" s="73"/>
      <c r="N22" s="64"/>
      <c r="O22" s="65"/>
      <c r="P22" s="66">
        <f>SUM(D22,F22,H22,J22,L22)-S22</f>
        <v>10</v>
      </c>
      <c r="Q22" s="67">
        <f>SUM(E22,G22,I22,K22,M22)-R22</f>
        <v>4</v>
      </c>
      <c r="R22" s="18">
        <f t="shared" si="0"/>
        <v>0</v>
      </c>
      <c r="S22" s="18">
        <f t="shared" si="1"/>
        <v>0</v>
      </c>
    </row>
    <row r="23" spans="1:19" s="20" customFormat="1" ht="14.25">
      <c r="A23" s="70">
        <v>20</v>
      </c>
      <c r="B23" s="157" t="s">
        <v>204</v>
      </c>
      <c r="C23" s="108" t="s">
        <v>48</v>
      </c>
      <c r="D23" s="62">
        <v>1</v>
      </c>
      <c r="E23" s="114">
        <v>3</v>
      </c>
      <c r="F23" s="62">
        <v>5</v>
      </c>
      <c r="G23" s="63">
        <v>4</v>
      </c>
      <c r="H23" s="62"/>
      <c r="I23" s="114"/>
      <c r="J23" s="62"/>
      <c r="K23" s="73"/>
      <c r="L23" s="62"/>
      <c r="M23" s="71"/>
      <c r="N23" s="64"/>
      <c r="O23" s="65"/>
      <c r="P23" s="66">
        <f>SUM(D23,F23,H23,J23,L23)-S23</f>
        <v>6</v>
      </c>
      <c r="Q23" s="67">
        <f>SUM(E23,G23,I23,K23,M23)-R23</f>
        <v>7</v>
      </c>
      <c r="R23" s="18">
        <f t="shared" si="0"/>
        <v>0</v>
      </c>
      <c r="S23" s="18">
        <f t="shared" si="1"/>
        <v>0</v>
      </c>
    </row>
    <row r="24" spans="1:19" s="20" customFormat="1" ht="14.25">
      <c r="A24" s="70">
        <v>21</v>
      </c>
      <c r="B24" s="157" t="s">
        <v>196</v>
      </c>
      <c r="C24" s="108" t="s">
        <v>33</v>
      </c>
      <c r="D24" s="62">
        <v>4</v>
      </c>
      <c r="E24" s="114">
        <v>3.5</v>
      </c>
      <c r="F24" s="62">
        <v>1</v>
      </c>
      <c r="G24" s="63">
        <v>3</v>
      </c>
      <c r="H24" s="62"/>
      <c r="I24" s="63"/>
      <c r="J24" s="62"/>
      <c r="K24" s="73"/>
      <c r="L24" s="62"/>
      <c r="M24" s="73"/>
      <c r="N24" s="64"/>
      <c r="O24" s="65"/>
      <c r="P24" s="66">
        <f>SUM(D24,F24,H24,J24,L24)-S24</f>
        <v>5</v>
      </c>
      <c r="Q24" s="67">
        <f>SUM(E24,G24,I24,K24,M24)-R24</f>
        <v>6.5</v>
      </c>
      <c r="R24" s="18">
        <f t="shared" si="0"/>
        <v>0</v>
      </c>
      <c r="S24" s="18">
        <f t="shared" si="1"/>
        <v>0</v>
      </c>
    </row>
    <row r="25" spans="1:19" s="20" customFormat="1" ht="14.25">
      <c r="A25" s="70">
        <v>23</v>
      </c>
      <c r="B25" s="157" t="s">
        <v>206</v>
      </c>
      <c r="C25" s="108" t="s">
        <v>48</v>
      </c>
      <c r="D25" s="62">
        <v>1</v>
      </c>
      <c r="E25" s="114">
        <v>2</v>
      </c>
      <c r="F25" s="62">
        <v>4</v>
      </c>
      <c r="G25" s="63">
        <v>4</v>
      </c>
      <c r="H25" s="62"/>
      <c r="I25" s="63"/>
      <c r="J25" s="62"/>
      <c r="K25" s="63"/>
      <c r="L25" s="62"/>
      <c r="M25" s="73"/>
      <c r="N25" s="64"/>
      <c r="O25" s="65"/>
      <c r="P25" s="66">
        <f>SUM(D25,F25,H25,J25,L25)-S25</f>
        <v>5</v>
      </c>
      <c r="Q25" s="67">
        <f>SUM(E25,G25,I25,K25,M25)-R25</f>
        <v>6</v>
      </c>
      <c r="R25" s="18">
        <f t="shared" si="0"/>
        <v>0</v>
      </c>
      <c r="S25" s="18">
        <f t="shared" si="1"/>
        <v>0</v>
      </c>
    </row>
    <row r="26" spans="1:19" s="20" customFormat="1" ht="14.25">
      <c r="A26" s="70">
        <v>24</v>
      </c>
      <c r="B26" s="157" t="s">
        <v>197</v>
      </c>
      <c r="C26" s="108" t="s">
        <v>136</v>
      </c>
      <c r="D26" s="62">
        <v>3</v>
      </c>
      <c r="E26" s="114">
        <v>3.5</v>
      </c>
      <c r="F26" s="111">
        <v>1</v>
      </c>
      <c r="G26" s="114">
        <v>3.5</v>
      </c>
      <c r="H26" s="62"/>
      <c r="I26" s="63"/>
      <c r="J26" s="62"/>
      <c r="K26" s="63"/>
      <c r="L26" s="62"/>
      <c r="M26" s="71"/>
      <c r="N26" s="64"/>
      <c r="O26" s="65"/>
      <c r="P26" s="66">
        <f>SUM(D26,F26,H26,J26,L26)-S26</f>
        <v>4</v>
      </c>
      <c r="Q26" s="67">
        <f>SUM(E26,G26,I26,K26,M26)-R26</f>
        <v>7</v>
      </c>
      <c r="R26" s="18">
        <f t="shared" si="0"/>
        <v>0</v>
      </c>
      <c r="S26" s="18">
        <f t="shared" si="1"/>
        <v>0</v>
      </c>
    </row>
    <row r="27" spans="1:19" s="20" customFormat="1" ht="14.25">
      <c r="A27" s="70">
        <v>25</v>
      </c>
      <c r="B27" s="157" t="s">
        <v>198</v>
      </c>
      <c r="C27" s="108" t="s">
        <v>28</v>
      </c>
      <c r="D27" s="62">
        <v>2</v>
      </c>
      <c r="E27" s="114">
        <v>3</v>
      </c>
      <c r="F27" s="62">
        <v>1</v>
      </c>
      <c r="G27" s="63">
        <v>3.5</v>
      </c>
      <c r="H27" s="62"/>
      <c r="I27" s="63"/>
      <c r="J27" s="111"/>
      <c r="K27" s="114"/>
      <c r="L27" s="62"/>
      <c r="M27" s="73"/>
      <c r="N27" s="64"/>
      <c r="O27" s="65"/>
      <c r="P27" s="66">
        <f>SUM(D27,F27,H27,J27,L27)-S27</f>
        <v>3</v>
      </c>
      <c r="Q27" s="67">
        <f>SUM(E27,G27,I27,K27,M27)-R27</f>
        <v>6.5</v>
      </c>
      <c r="R27" s="18">
        <f t="shared" si="0"/>
        <v>0</v>
      </c>
      <c r="S27" s="18">
        <f t="shared" si="1"/>
        <v>0</v>
      </c>
    </row>
    <row r="28" spans="1:19" s="20" customFormat="1" ht="14.25">
      <c r="A28" s="70">
        <v>26</v>
      </c>
      <c r="B28" s="157" t="s">
        <v>201</v>
      </c>
      <c r="C28" s="108" t="s">
        <v>136</v>
      </c>
      <c r="D28" s="111">
        <v>1</v>
      </c>
      <c r="E28" s="114">
        <v>3</v>
      </c>
      <c r="F28" s="62">
        <v>1</v>
      </c>
      <c r="G28" s="63">
        <v>3</v>
      </c>
      <c r="H28" s="62"/>
      <c r="I28" s="114"/>
      <c r="J28" s="62"/>
      <c r="K28" s="63"/>
      <c r="L28" s="62"/>
      <c r="M28" s="73"/>
      <c r="N28" s="64"/>
      <c r="O28" s="65"/>
      <c r="P28" s="66">
        <f>SUM(D28,F28,H28,J28,L28)-S28</f>
        <v>2</v>
      </c>
      <c r="Q28" s="67">
        <f>SUM(E28,G28,I28,K28,M28)-R28</f>
        <v>6</v>
      </c>
      <c r="R28" s="18">
        <f t="shared" si="0"/>
        <v>0</v>
      </c>
      <c r="S28" s="18">
        <f t="shared" si="1"/>
        <v>0</v>
      </c>
    </row>
    <row r="29" spans="1:19" s="20" customFormat="1" ht="14.25">
      <c r="A29" s="70">
        <v>27</v>
      </c>
      <c r="B29" s="157" t="s">
        <v>212</v>
      </c>
      <c r="C29" s="108" t="s">
        <v>108</v>
      </c>
      <c r="D29" s="62">
        <v>1</v>
      </c>
      <c r="E29" s="114">
        <v>2</v>
      </c>
      <c r="F29" s="111">
        <v>1</v>
      </c>
      <c r="G29" s="114">
        <v>3.5</v>
      </c>
      <c r="H29" s="62"/>
      <c r="I29" s="63"/>
      <c r="J29" s="111"/>
      <c r="K29" s="114"/>
      <c r="L29" s="62"/>
      <c r="M29" s="73"/>
      <c r="N29" s="64"/>
      <c r="O29" s="65"/>
      <c r="P29" s="66">
        <f>SUM(D29,F29,H29,J29,L29)-S29</f>
        <v>2</v>
      </c>
      <c r="Q29" s="67">
        <f>SUM(E29,G29,I29,K29,M29)-R29</f>
        <v>5.5</v>
      </c>
      <c r="R29" s="18">
        <f t="shared" si="0"/>
        <v>0</v>
      </c>
      <c r="S29" s="18">
        <f t="shared" si="1"/>
        <v>0</v>
      </c>
    </row>
    <row r="30" spans="1:19" s="20" customFormat="1" ht="14.25">
      <c r="A30" s="70">
        <v>28</v>
      </c>
      <c r="B30" s="157" t="s">
        <v>203</v>
      </c>
      <c r="C30" s="108" t="s">
        <v>35</v>
      </c>
      <c r="D30" s="62">
        <v>1</v>
      </c>
      <c r="E30" s="114">
        <v>3</v>
      </c>
      <c r="F30" s="62">
        <v>1</v>
      </c>
      <c r="G30" s="63">
        <v>2</v>
      </c>
      <c r="H30" s="111"/>
      <c r="I30" s="114"/>
      <c r="J30" s="62"/>
      <c r="K30" s="63"/>
      <c r="L30" s="62"/>
      <c r="M30" s="73"/>
      <c r="N30" s="64"/>
      <c r="O30" s="65"/>
      <c r="P30" s="66">
        <f>SUM(D30,F30,H30,J30,L30)-S30</f>
        <v>2</v>
      </c>
      <c r="Q30" s="67">
        <f>SUM(E30,G30,I30,K30,M30)-R30</f>
        <v>5</v>
      </c>
      <c r="R30" s="18">
        <f t="shared" si="0"/>
        <v>0</v>
      </c>
      <c r="S30" s="18">
        <f t="shared" si="1"/>
        <v>0</v>
      </c>
    </row>
    <row r="31" spans="1:19" s="20" customFormat="1" ht="14.25">
      <c r="A31" s="70">
        <v>29</v>
      </c>
      <c r="B31" s="157" t="s">
        <v>207</v>
      </c>
      <c r="C31" s="108" t="s">
        <v>69</v>
      </c>
      <c r="D31" s="62">
        <v>1</v>
      </c>
      <c r="E31" s="114">
        <v>2</v>
      </c>
      <c r="F31" s="111">
        <v>1</v>
      </c>
      <c r="G31" s="114">
        <v>3</v>
      </c>
      <c r="H31" s="62"/>
      <c r="I31" s="63"/>
      <c r="J31" s="111"/>
      <c r="K31" s="114"/>
      <c r="L31" s="62"/>
      <c r="M31" s="73"/>
      <c r="N31" s="64"/>
      <c r="O31" s="65"/>
      <c r="P31" s="66">
        <f>SUM(D31,F31,H31,J31,L31)-S31</f>
        <v>2</v>
      </c>
      <c r="Q31" s="67">
        <f>SUM(E31,G31,I31,K31,M31)-R31</f>
        <v>5</v>
      </c>
      <c r="R31" s="18">
        <f t="shared" si="0"/>
        <v>0</v>
      </c>
      <c r="S31" s="18">
        <f t="shared" si="1"/>
        <v>0</v>
      </c>
    </row>
    <row r="32" spans="1:19" s="20" customFormat="1" ht="14.25">
      <c r="A32" s="70">
        <v>30</v>
      </c>
      <c r="B32" s="157" t="s">
        <v>208</v>
      </c>
      <c r="C32" s="108" t="s">
        <v>69</v>
      </c>
      <c r="D32" s="62">
        <v>1</v>
      </c>
      <c r="E32" s="114">
        <v>2</v>
      </c>
      <c r="F32" s="62">
        <v>1</v>
      </c>
      <c r="G32" s="63">
        <v>2.5</v>
      </c>
      <c r="H32" s="62"/>
      <c r="I32" s="63"/>
      <c r="J32" s="62"/>
      <c r="K32" s="63"/>
      <c r="L32" s="62"/>
      <c r="M32" s="71"/>
      <c r="N32" s="64"/>
      <c r="O32" s="65"/>
      <c r="P32" s="66">
        <f>SUM(D32,F32,H32,J32,L32)-S32</f>
        <v>2</v>
      </c>
      <c r="Q32" s="67">
        <f>SUM(E32,G32,I32,K32,M32)-R32</f>
        <v>4.5</v>
      </c>
      <c r="R32" s="18">
        <f t="shared" si="0"/>
        <v>0</v>
      </c>
      <c r="S32" s="18">
        <f t="shared" si="1"/>
        <v>0</v>
      </c>
    </row>
    <row r="33" spans="1:19" s="20" customFormat="1" ht="14.25">
      <c r="A33" s="70">
        <v>31</v>
      </c>
      <c r="B33" s="157" t="s">
        <v>221</v>
      </c>
      <c r="C33" s="108" t="s">
        <v>48</v>
      </c>
      <c r="D33" s="62">
        <v>0</v>
      </c>
      <c r="E33" s="114">
        <v>0</v>
      </c>
      <c r="F33" s="62">
        <v>2</v>
      </c>
      <c r="G33" s="63">
        <v>3.5</v>
      </c>
      <c r="H33" s="62"/>
      <c r="I33" s="63"/>
      <c r="J33" s="62"/>
      <c r="K33" s="63"/>
      <c r="L33" s="62"/>
      <c r="M33" s="73"/>
      <c r="N33" s="64"/>
      <c r="O33" s="65"/>
      <c r="P33" s="66">
        <f>SUM(D33,F33,H33,J33,L33)-S33</f>
        <v>2</v>
      </c>
      <c r="Q33" s="67">
        <f>SUM(E33,G33,I33,K33,M33)-R33</f>
        <v>3.5</v>
      </c>
      <c r="R33" s="18">
        <f t="shared" si="0"/>
        <v>0</v>
      </c>
      <c r="S33" s="18">
        <f t="shared" si="1"/>
        <v>0</v>
      </c>
    </row>
    <row r="34" spans="1:19" s="20" customFormat="1" ht="14.25">
      <c r="A34" s="70">
        <v>32</v>
      </c>
      <c r="B34" s="157" t="s">
        <v>215</v>
      </c>
      <c r="C34" s="108" t="s">
        <v>60</v>
      </c>
      <c r="D34" s="62">
        <v>1</v>
      </c>
      <c r="E34" s="114">
        <v>0.5</v>
      </c>
      <c r="F34" s="111">
        <v>1</v>
      </c>
      <c r="G34" s="114">
        <v>2.5</v>
      </c>
      <c r="H34" s="111"/>
      <c r="I34" s="114"/>
      <c r="J34" s="111"/>
      <c r="K34" s="114"/>
      <c r="L34" s="62"/>
      <c r="M34" s="73"/>
      <c r="N34" s="64"/>
      <c r="O34" s="65"/>
      <c r="P34" s="66">
        <f>SUM(D34,F34,H34,J34,L34)-S34</f>
        <v>2</v>
      </c>
      <c r="Q34" s="67">
        <f>SUM(E34,G34,I34,K34,M34)-R34</f>
        <v>3</v>
      </c>
      <c r="R34" s="18">
        <f t="shared" si="0"/>
        <v>0</v>
      </c>
      <c r="S34" s="18">
        <f t="shared" si="1"/>
        <v>0</v>
      </c>
    </row>
    <row r="35" spans="1:19" s="20" customFormat="1" ht="14.25">
      <c r="A35" s="70">
        <v>33</v>
      </c>
      <c r="B35" s="157" t="s">
        <v>222</v>
      </c>
      <c r="C35" s="108" t="s">
        <v>223</v>
      </c>
      <c r="D35" s="111">
        <v>0</v>
      </c>
      <c r="E35" s="114">
        <v>0</v>
      </c>
      <c r="F35" s="111">
        <v>1</v>
      </c>
      <c r="G35" s="114">
        <v>3.5</v>
      </c>
      <c r="H35" s="62"/>
      <c r="I35" s="63"/>
      <c r="J35" s="111"/>
      <c r="K35" s="114"/>
      <c r="L35" s="62"/>
      <c r="M35" s="73"/>
      <c r="N35" s="64"/>
      <c r="O35" s="65"/>
      <c r="P35" s="66">
        <f>SUM(D35,F35,H35,J35,L35)-S35</f>
        <v>1</v>
      </c>
      <c r="Q35" s="67">
        <f>SUM(E35,G35,I35,K35,M35)-R35</f>
        <v>3.5</v>
      </c>
      <c r="R35" s="18">
        <f t="shared" si="0"/>
        <v>0</v>
      </c>
      <c r="S35" s="18">
        <f t="shared" si="1"/>
        <v>0</v>
      </c>
    </row>
    <row r="36" spans="1:19" s="20" customFormat="1" ht="14.25">
      <c r="A36" s="70">
        <v>34</v>
      </c>
      <c r="B36" s="157" t="s">
        <v>224</v>
      </c>
      <c r="C36" s="108" t="s">
        <v>28</v>
      </c>
      <c r="D36" s="111">
        <v>0</v>
      </c>
      <c r="E36" s="114">
        <v>0</v>
      </c>
      <c r="F36" s="111">
        <v>1</v>
      </c>
      <c r="G36" s="114">
        <v>3.5</v>
      </c>
      <c r="H36" s="62"/>
      <c r="I36" s="63"/>
      <c r="J36" s="111"/>
      <c r="K36" s="114"/>
      <c r="L36" s="62"/>
      <c r="M36" s="73"/>
      <c r="N36" s="64"/>
      <c r="O36" s="65"/>
      <c r="P36" s="66">
        <f>SUM(D36,F36,H36,J36,L36)-S36</f>
        <v>1</v>
      </c>
      <c r="Q36" s="67">
        <f>SUM(E36,G36,I36,K36,M36)-R36</f>
        <v>3.5</v>
      </c>
      <c r="R36" s="18">
        <f aca="true" t="shared" si="2" ref="R36:R62">IF(COUNT(M36,K36,I36,G36,E36)=5,MIN(M36,K36,I36,G36,E36),0)</f>
        <v>0</v>
      </c>
      <c r="S36" s="18">
        <f aca="true" t="shared" si="3" ref="S36:S62">IF(COUNT(D36,F36,H36,J36,L36)=5,MIN(D36,F36,H36,J36,L36),0)</f>
        <v>0</v>
      </c>
    </row>
    <row r="37" spans="1:19" s="20" customFormat="1" ht="14.25">
      <c r="A37" s="70">
        <v>35</v>
      </c>
      <c r="B37" s="157" t="s">
        <v>199</v>
      </c>
      <c r="C37" s="108" t="s">
        <v>200</v>
      </c>
      <c r="D37" s="62">
        <v>1</v>
      </c>
      <c r="E37" s="114">
        <v>3</v>
      </c>
      <c r="F37" s="62">
        <v>0</v>
      </c>
      <c r="G37" s="63">
        <v>0</v>
      </c>
      <c r="H37" s="62"/>
      <c r="I37" s="63"/>
      <c r="J37" s="111"/>
      <c r="K37" s="114"/>
      <c r="L37" s="62"/>
      <c r="M37" s="73"/>
      <c r="N37" s="64"/>
      <c r="O37" s="65"/>
      <c r="P37" s="66">
        <f>SUM(D37,F37,H37,J37,L37)-S37</f>
        <v>1</v>
      </c>
      <c r="Q37" s="67">
        <f>SUM(E37,G37,I37,K37,M37)-R37</f>
        <v>3</v>
      </c>
      <c r="R37" s="18">
        <f t="shared" si="2"/>
        <v>0</v>
      </c>
      <c r="S37" s="18">
        <f t="shared" si="3"/>
        <v>0</v>
      </c>
    </row>
    <row r="38" spans="1:19" s="20" customFormat="1" ht="14.25">
      <c r="A38" s="70">
        <v>36</v>
      </c>
      <c r="B38" s="157" t="s">
        <v>202</v>
      </c>
      <c r="C38" s="108" t="s">
        <v>116</v>
      </c>
      <c r="D38" s="62">
        <v>1</v>
      </c>
      <c r="E38" s="114">
        <v>3</v>
      </c>
      <c r="F38" s="62">
        <v>0</v>
      </c>
      <c r="G38" s="63">
        <v>0</v>
      </c>
      <c r="H38" s="62"/>
      <c r="I38" s="63"/>
      <c r="J38" s="111"/>
      <c r="K38" s="114"/>
      <c r="L38" s="62"/>
      <c r="M38" s="73"/>
      <c r="N38" s="64"/>
      <c r="O38" s="65"/>
      <c r="P38" s="66">
        <f>SUM(D38,F38,H38,J38,L38)-S38</f>
        <v>1</v>
      </c>
      <c r="Q38" s="67">
        <f>SUM(E38,G38,I38,K38,M38)-R38</f>
        <v>3</v>
      </c>
      <c r="R38" s="18">
        <f t="shared" si="2"/>
        <v>0</v>
      </c>
      <c r="S38" s="18">
        <f t="shared" si="3"/>
        <v>0</v>
      </c>
    </row>
    <row r="39" spans="1:19" s="20" customFormat="1" ht="14.25">
      <c r="A39" s="70">
        <v>37</v>
      </c>
      <c r="B39" s="157" t="s">
        <v>225</v>
      </c>
      <c r="C39" s="108" t="s">
        <v>43</v>
      </c>
      <c r="D39" s="111">
        <v>0</v>
      </c>
      <c r="E39" s="114">
        <v>0</v>
      </c>
      <c r="F39" s="111">
        <v>1</v>
      </c>
      <c r="G39" s="114">
        <v>3</v>
      </c>
      <c r="H39" s="62"/>
      <c r="I39" s="63"/>
      <c r="J39" s="111"/>
      <c r="K39" s="114"/>
      <c r="L39" s="62"/>
      <c r="M39" s="73"/>
      <c r="N39" s="64"/>
      <c r="O39" s="65"/>
      <c r="P39" s="66">
        <f>SUM(D39,F39,H39,J39,L39)-S39</f>
        <v>1</v>
      </c>
      <c r="Q39" s="67">
        <f>SUM(E39,G39,I39,K39,M39)-R39</f>
        <v>3</v>
      </c>
      <c r="R39" s="18">
        <f t="shared" si="2"/>
        <v>0</v>
      </c>
      <c r="S39" s="18">
        <f t="shared" si="3"/>
        <v>0</v>
      </c>
    </row>
    <row r="40" spans="1:19" s="20" customFormat="1" ht="14.25">
      <c r="A40" s="70">
        <v>38</v>
      </c>
      <c r="B40" s="157" t="s">
        <v>226</v>
      </c>
      <c r="C40" s="108" t="s">
        <v>28</v>
      </c>
      <c r="D40" s="111">
        <v>0</v>
      </c>
      <c r="E40" s="114">
        <v>0</v>
      </c>
      <c r="F40" s="111">
        <v>1</v>
      </c>
      <c r="G40" s="114">
        <v>3</v>
      </c>
      <c r="H40" s="62"/>
      <c r="I40" s="63"/>
      <c r="J40" s="111"/>
      <c r="K40" s="114"/>
      <c r="L40" s="62"/>
      <c r="M40" s="73"/>
      <c r="N40" s="64"/>
      <c r="O40" s="65"/>
      <c r="P40" s="66">
        <f>SUM(D40,F40,H40,J40,L40)-S40</f>
        <v>1</v>
      </c>
      <c r="Q40" s="67">
        <f>SUM(E40,G40,I40,K40,M40)-R40</f>
        <v>3</v>
      </c>
      <c r="R40" s="18">
        <f t="shared" si="2"/>
        <v>0</v>
      </c>
      <c r="S40" s="18">
        <f t="shared" si="3"/>
        <v>0</v>
      </c>
    </row>
    <row r="41" spans="1:19" s="20" customFormat="1" ht="14.25">
      <c r="A41" s="70">
        <v>39</v>
      </c>
      <c r="B41" s="157" t="s">
        <v>227</v>
      </c>
      <c r="C41" s="108" t="s">
        <v>108</v>
      </c>
      <c r="D41" s="62">
        <v>0</v>
      </c>
      <c r="E41" s="63">
        <v>0</v>
      </c>
      <c r="F41" s="62">
        <v>1</v>
      </c>
      <c r="G41" s="63">
        <v>3</v>
      </c>
      <c r="H41" s="62"/>
      <c r="I41" s="63"/>
      <c r="J41" s="111"/>
      <c r="K41" s="114"/>
      <c r="L41" s="62"/>
      <c r="M41" s="73"/>
      <c r="N41" s="64"/>
      <c r="O41" s="65"/>
      <c r="P41" s="66">
        <f>SUM(D41,F41,H41,J41,L41)-S41</f>
        <v>1</v>
      </c>
      <c r="Q41" s="67">
        <f>SUM(E41,G41,I41,K41,M41)-R41</f>
        <v>3</v>
      </c>
      <c r="R41" s="18">
        <f t="shared" si="2"/>
        <v>0</v>
      </c>
      <c r="S41" s="18">
        <f t="shared" si="3"/>
        <v>0</v>
      </c>
    </row>
    <row r="42" spans="1:19" s="20" customFormat="1" ht="14.25">
      <c r="A42" s="70">
        <v>40</v>
      </c>
      <c r="B42" s="157" t="s">
        <v>228</v>
      </c>
      <c r="C42" s="108" t="s">
        <v>43</v>
      </c>
      <c r="D42" s="62">
        <v>0</v>
      </c>
      <c r="E42" s="114">
        <v>0</v>
      </c>
      <c r="F42" s="62">
        <v>1</v>
      </c>
      <c r="G42" s="63">
        <v>3</v>
      </c>
      <c r="H42" s="62"/>
      <c r="I42" s="63"/>
      <c r="J42" s="62"/>
      <c r="K42" s="63"/>
      <c r="L42" s="62"/>
      <c r="M42" s="73"/>
      <c r="N42" s="64"/>
      <c r="O42" s="65"/>
      <c r="P42" s="66">
        <f>SUM(D42,F42,H42,J42,L42)-S42</f>
        <v>1</v>
      </c>
      <c r="Q42" s="67">
        <f>SUM(E42,G42,I42,K42,M42)-R42</f>
        <v>3</v>
      </c>
      <c r="R42" s="18">
        <f t="shared" si="2"/>
        <v>0</v>
      </c>
      <c r="S42" s="18">
        <f t="shared" si="3"/>
        <v>0</v>
      </c>
    </row>
    <row r="43" spans="1:19" s="20" customFormat="1" ht="14.25">
      <c r="A43" s="70">
        <v>41</v>
      </c>
      <c r="B43" s="158" t="s">
        <v>205</v>
      </c>
      <c r="C43" s="108" t="s">
        <v>136</v>
      </c>
      <c r="D43" s="62">
        <v>1</v>
      </c>
      <c r="E43" s="114">
        <v>2.5</v>
      </c>
      <c r="F43" s="62">
        <v>0</v>
      </c>
      <c r="G43" s="63">
        <v>0</v>
      </c>
      <c r="H43" s="62"/>
      <c r="I43" s="114"/>
      <c r="J43" s="62"/>
      <c r="K43" s="63"/>
      <c r="L43" s="62"/>
      <c r="M43" s="73"/>
      <c r="N43" s="64"/>
      <c r="O43" s="65"/>
      <c r="P43" s="66">
        <f>SUM(D43,F43,H43,J43,L43)-S43</f>
        <v>1</v>
      </c>
      <c r="Q43" s="67">
        <f>SUM(E43,G43,I43,K43,M43)-R43</f>
        <v>2.5</v>
      </c>
      <c r="R43" s="18">
        <f t="shared" si="2"/>
        <v>0</v>
      </c>
      <c r="S43" s="18">
        <f t="shared" si="3"/>
        <v>0</v>
      </c>
    </row>
    <row r="44" spans="1:19" s="20" customFormat="1" ht="14.25">
      <c r="A44" s="70">
        <v>42</v>
      </c>
      <c r="B44" s="157" t="s">
        <v>229</v>
      </c>
      <c r="C44" s="108" t="s">
        <v>69</v>
      </c>
      <c r="D44" s="62">
        <v>0</v>
      </c>
      <c r="E44" s="114">
        <v>0</v>
      </c>
      <c r="F44" s="62">
        <v>1</v>
      </c>
      <c r="G44" s="63">
        <v>2.5</v>
      </c>
      <c r="H44" s="62"/>
      <c r="I44" s="114"/>
      <c r="J44" s="62"/>
      <c r="K44" s="63"/>
      <c r="L44" s="62"/>
      <c r="M44" s="71"/>
      <c r="N44" s="64"/>
      <c r="O44" s="65"/>
      <c r="P44" s="66">
        <f>SUM(D44,F44,H44,J44,L44)-S44</f>
        <v>1</v>
      </c>
      <c r="Q44" s="67">
        <f>SUM(E44,G44,I44,K44,M44)-R44</f>
        <v>2.5</v>
      </c>
      <c r="R44" s="18">
        <f t="shared" si="2"/>
        <v>0</v>
      </c>
      <c r="S44" s="18">
        <f t="shared" si="3"/>
        <v>0</v>
      </c>
    </row>
    <row r="45" spans="1:19" s="20" customFormat="1" ht="14.25">
      <c r="A45" s="70">
        <v>43</v>
      </c>
      <c r="B45" s="158" t="s">
        <v>230</v>
      </c>
      <c r="C45" s="108" t="s">
        <v>113</v>
      </c>
      <c r="D45" s="62">
        <v>0</v>
      </c>
      <c r="E45" s="114">
        <v>0</v>
      </c>
      <c r="F45" s="62">
        <v>1</v>
      </c>
      <c r="G45" s="63">
        <v>2.5</v>
      </c>
      <c r="H45" s="62"/>
      <c r="I45" s="63"/>
      <c r="J45" s="111"/>
      <c r="K45" s="114"/>
      <c r="L45" s="62"/>
      <c r="M45" s="73"/>
      <c r="N45" s="64"/>
      <c r="O45" s="65"/>
      <c r="P45" s="66">
        <f>SUM(D45,F45,H45,J45,L45)-S45</f>
        <v>1</v>
      </c>
      <c r="Q45" s="67">
        <f>SUM(E45,G45,I45,K45,M45)-R45</f>
        <v>2.5</v>
      </c>
      <c r="R45" s="18">
        <f t="shared" si="2"/>
        <v>0</v>
      </c>
      <c r="S45" s="18">
        <f t="shared" si="3"/>
        <v>0</v>
      </c>
    </row>
    <row r="46" spans="1:19" s="20" customFormat="1" ht="14.25">
      <c r="A46" s="70">
        <v>44</v>
      </c>
      <c r="B46" s="157" t="s">
        <v>209</v>
      </c>
      <c r="C46" s="108" t="s">
        <v>200</v>
      </c>
      <c r="D46" s="62">
        <v>1</v>
      </c>
      <c r="E46" s="114">
        <v>2</v>
      </c>
      <c r="F46" s="62">
        <v>0</v>
      </c>
      <c r="G46" s="63">
        <v>0</v>
      </c>
      <c r="H46" s="62"/>
      <c r="I46" s="63"/>
      <c r="J46" s="62"/>
      <c r="K46" s="63"/>
      <c r="L46" s="62"/>
      <c r="M46" s="73"/>
      <c r="N46" s="64"/>
      <c r="O46" s="65"/>
      <c r="P46" s="66">
        <f>SUM(D46,F46,H46,J46,L46)-S46</f>
        <v>1</v>
      </c>
      <c r="Q46" s="67">
        <f>SUM(E46,G46,I46,K46,M46)-R46</f>
        <v>2</v>
      </c>
      <c r="R46" s="18">
        <f t="shared" si="2"/>
        <v>0</v>
      </c>
      <c r="S46" s="18">
        <f t="shared" si="3"/>
        <v>0</v>
      </c>
    </row>
    <row r="47" spans="1:19" s="20" customFormat="1" ht="14.25">
      <c r="A47" s="70">
        <v>45</v>
      </c>
      <c r="B47" s="157" t="s">
        <v>210</v>
      </c>
      <c r="C47" s="108" t="s">
        <v>136</v>
      </c>
      <c r="D47" s="62">
        <v>1</v>
      </c>
      <c r="E47" s="114">
        <v>2</v>
      </c>
      <c r="F47" s="62">
        <v>0</v>
      </c>
      <c r="G47" s="63">
        <v>0</v>
      </c>
      <c r="H47" s="62"/>
      <c r="I47" s="63"/>
      <c r="J47" s="62"/>
      <c r="K47" s="63"/>
      <c r="L47" s="62"/>
      <c r="M47" s="71"/>
      <c r="N47" s="64"/>
      <c r="O47" s="65"/>
      <c r="P47" s="66">
        <f>SUM(D47,F47,H47,J47,L47)-S47</f>
        <v>1</v>
      </c>
      <c r="Q47" s="67">
        <f>SUM(E47,G47,I47,K47,M47)-R47</f>
        <v>2</v>
      </c>
      <c r="R47" s="18">
        <f t="shared" si="2"/>
        <v>0</v>
      </c>
      <c r="S47" s="18">
        <f t="shared" si="3"/>
        <v>0</v>
      </c>
    </row>
    <row r="48" spans="1:19" s="20" customFormat="1" ht="14.25">
      <c r="A48" s="70">
        <v>46</v>
      </c>
      <c r="B48" s="157" t="s">
        <v>211</v>
      </c>
      <c r="C48" s="108" t="s">
        <v>116</v>
      </c>
      <c r="D48" s="111">
        <v>1</v>
      </c>
      <c r="E48" s="114">
        <v>2</v>
      </c>
      <c r="F48" s="62">
        <v>0</v>
      </c>
      <c r="G48" s="63">
        <v>0</v>
      </c>
      <c r="H48" s="62"/>
      <c r="I48" s="63"/>
      <c r="J48" s="111"/>
      <c r="K48" s="114"/>
      <c r="L48" s="62"/>
      <c r="M48" s="71"/>
      <c r="N48" s="64"/>
      <c r="O48" s="65"/>
      <c r="P48" s="66">
        <f>SUM(D48,F48,H48,J48,L48)-S48</f>
        <v>1</v>
      </c>
      <c r="Q48" s="67">
        <f>SUM(E48,G48,I48,K48,M48)-R48</f>
        <v>2</v>
      </c>
      <c r="R48" s="18">
        <f t="shared" si="2"/>
        <v>0</v>
      </c>
      <c r="S48" s="18">
        <f t="shared" si="3"/>
        <v>0</v>
      </c>
    </row>
    <row r="49" spans="1:19" s="20" customFormat="1" ht="14.25">
      <c r="A49" s="70">
        <v>47</v>
      </c>
      <c r="B49" s="157" t="s">
        <v>231</v>
      </c>
      <c r="C49" s="108" t="s">
        <v>48</v>
      </c>
      <c r="D49" s="62">
        <v>0</v>
      </c>
      <c r="E49" s="114">
        <v>0</v>
      </c>
      <c r="F49" s="62">
        <v>1</v>
      </c>
      <c r="G49" s="63">
        <v>2</v>
      </c>
      <c r="H49" s="62"/>
      <c r="I49" s="63"/>
      <c r="J49" s="62"/>
      <c r="K49" s="63"/>
      <c r="L49" s="62"/>
      <c r="M49" s="73"/>
      <c r="N49" s="64"/>
      <c r="O49" s="65"/>
      <c r="P49" s="66">
        <f>SUM(D49,F49,H49,J49,L49)-S49</f>
        <v>1</v>
      </c>
      <c r="Q49" s="67">
        <f>SUM(E49,G49,I49,K49,M49)-R49</f>
        <v>2</v>
      </c>
      <c r="R49" s="18"/>
      <c r="S49" s="18"/>
    </row>
    <row r="50" spans="1:19" s="20" customFormat="1" ht="14.25">
      <c r="A50" s="70">
        <v>48</v>
      </c>
      <c r="B50" s="157" t="s">
        <v>232</v>
      </c>
      <c r="C50" s="108" t="s">
        <v>223</v>
      </c>
      <c r="D50" s="62">
        <v>0</v>
      </c>
      <c r="E50" s="114">
        <v>0</v>
      </c>
      <c r="F50" s="111">
        <v>1</v>
      </c>
      <c r="G50" s="114">
        <v>2</v>
      </c>
      <c r="H50" s="62"/>
      <c r="I50" s="63"/>
      <c r="J50" s="111"/>
      <c r="K50" s="114"/>
      <c r="L50" s="62"/>
      <c r="M50" s="73"/>
      <c r="N50" s="64"/>
      <c r="O50" s="65"/>
      <c r="P50" s="66">
        <f>SUM(D50,F50,H50,J50,L50)-S50</f>
        <v>1</v>
      </c>
      <c r="Q50" s="67">
        <f>SUM(E50,G50,I50,K50,M50)-R50</f>
        <v>2</v>
      </c>
      <c r="R50" s="18"/>
      <c r="S50" s="18"/>
    </row>
    <row r="51" spans="1:19" s="20" customFormat="1" ht="14.25">
      <c r="A51" s="70">
        <v>49</v>
      </c>
      <c r="B51" s="157" t="s">
        <v>233</v>
      </c>
      <c r="C51" s="108" t="s">
        <v>28</v>
      </c>
      <c r="D51" s="62">
        <v>0</v>
      </c>
      <c r="E51" s="114">
        <v>0</v>
      </c>
      <c r="F51" s="62">
        <v>1</v>
      </c>
      <c r="G51" s="63">
        <v>2</v>
      </c>
      <c r="H51" s="62"/>
      <c r="I51" s="63"/>
      <c r="J51" s="62"/>
      <c r="K51" s="63"/>
      <c r="L51" s="62"/>
      <c r="M51" s="73"/>
      <c r="N51" s="64"/>
      <c r="O51" s="65"/>
      <c r="P51" s="66">
        <f>SUM(D51,F51,H51,J51,L51)-S51</f>
        <v>1</v>
      </c>
      <c r="Q51" s="67">
        <f>SUM(E51,G51,I51,K51,M51)-R51</f>
        <v>2</v>
      </c>
      <c r="R51" s="18"/>
      <c r="S51" s="18"/>
    </row>
    <row r="52" spans="1:19" s="20" customFormat="1" ht="14.25">
      <c r="A52" s="70">
        <v>50</v>
      </c>
      <c r="B52" s="157" t="s">
        <v>234</v>
      </c>
      <c r="C52" s="108" t="s">
        <v>108</v>
      </c>
      <c r="D52" s="111">
        <v>0</v>
      </c>
      <c r="E52" s="114">
        <v>0</v>
      </c>
      <c r="F52" s="111">
        <v>1</v>
      </c>
      <c r="G52" s="114">
        <v>2</v>
      </c>
      <c r="H52" s="62"/>
      <c r="I52" s="63"/>
      <c r="J52" s="62"/>
      <c r="K52" s="63"/>
      <c r="L52" s="62"/>
      <c r="M52" s="73"/>
      <c r="N52" s="64"/>
      <c r="O52" s="65"/>
      <c r="P52" s="66">
        <f>SUM(D52,F52,H52,J52,L52)-S52</f>
        <v>1</v>
      </c>
      <c r="Q52" s="67">
        <f>SUM(E52,G52,I52,K52,M52)-R52</f>
        <v>2</v>
      </c>
      <c r="R52" s="18"/>
      <c r="S52" s="18"/>
    </row>
    <row r="53" spans="1:19" s="20" customFormat="1" ht="14.25">
      <c r="A53" s="70">
        <v>51</v>
      </c>
      <c r="B53" s="157" t="s">
        <v>235</v>
      </c>
      <c r="C53" s="108" t="s">
        <v>113</v>
      </c>
      <c r="D53" s="111">
        <v>0</v>
      </c>
      <c r="E53" s="114">
        <v>0</v>
      </c>
      <c r="F53" s="62">
        <v>1</v>
      </c>
      <c r="G53" s="63">
        <v>2</v>
      </c>
      <c r="H53" s="62"/>
      <c r="I53" s="63"/>
      <c r="J53" s="111"/>
      <c r="K53" s="114"/>
      <c r="L53" s="62"/>
      <c r="M53" s="71"/>
      <c r="N53" s="64"/>
      <c r="O53" s="65"/>
      <c r="P53" s="66">
        <f>SUM(D53,F53,H53,J53,L53)-S53</f>
        <v>1</v>
      </c>
      <c r="Q53" s="67">
        <f>SUM(E53,G53,I53,K53,M53)-R53</f>
        <v>2</v>
      </c>
      <c r="R53" s="18"/>
      <c r="S53" s="18"/>
    </row>
    <row r="54" spans="1:19" s="20" customFormat="1" ht="14.25">
      <c r="A54" s="70">
        <v>52</v>
      </c>
      <c r="B54" s="157" t="s">
        <v>213</v>
      </c>
      <c r="C54" s="108" t="s">
        <v>214</v>
      </c>
      <c r="D54" s="111">
        <v>1</v>
      </c>
      <c r="E54" s="114">
        <v>1.5</v>
      </c>
      <c r="F54" s="111">
        <v>0</v>
      </c>
      <c r="G54" s="114">
        <v>0</v>
      </c>
      <c r="H54" s="62"/>
      <c r="I54" s="63"/>
      <c r="J54" s="111"/>
      <c r="K54" s="114"/>
      <c r="L54" s="62"/>
      <c r="M54" s="73"/>
      <c r="N54" s="64"/>
      <c r="O54" s="65"/>
      <c r="P54" s="66">
        <f>SUM(D54,F54,H54,J54,L54)-S54</f>
        <v>1</v>
      </c>
      <c r="Q54" s="67">
        <f>SUM(E54,G54,I54,K54,M54)-R54</f>
        <v>1.5</v>
      </c>
      <c r="R54" s="18"/>
      <c r="S54" s="18"/>
    </row>
    <row r="55" spans="1:19" s="20" customFormat="1" ht="14.25">
      <c r="A55" s="70">
        <v>53</v>
      </c>
      <c r="B55" s="157" t="s">
        <v>236</v>
      </c>
      <c r="C55" s="108" t="s">
        <v>108</v>
      </c>
      <c r="D55" s="62">
        <v>0</v>
      </c>
      <c r="E55" s="63">
        <v>0</v>
      </c>
      <c r="F55" s="111">
        <v>1</v>
      </c>
      <c r="G55" s="114">
        <v>1.5</v>
      </c>
      <c r="H55" s="62"/>
      <c r="I55" s="63"/>
      <c r="J55" s="111"/>
      <c r="K55" s="114"/>
      <c r="L55" s="62"/>
      <c r="M55" s="73"/>
      <c r="N55" s="64"/>
      <c r="O55" s="65"/>
      <c r="P55" s="66">
        <f>SUM(D55,F55,H55,J55,L55)-S55</f>
        <v>1</v>
      </c>
      <c r="Q55" s="67">
        <f>SUM(E55,G55,I55,K55,M55)-R55</f>
        <v>1.5</v>
      </c>
      <c r="R55" s="18"/>
      <c r="S55" s="18"/>
    </row>
    <row r="56" spans="1:19" s="20" customFormat="1" ht="14.25">
      <c r="A56" s="70">
        <v>54</v>
      </c>
      <c r="B56" s="157" t="s">
        <v>237</v>
      </c>
      <c r="C56" s="108" t="s">
        <v>238</v>
      </c>
      <c r="D56" s="111">
        <v>0</v>
      </c>
      <c r="E56" s="114">
        <v>0</v>
      </c>
      <c r="F56" s="111">
        <v>1</v>
      </c>
      <c r="G56" s="114">
        <v>1</v>
      </c>
      <c r="H56" s="62"/>
      <c r="I56" s="63"/>
      <c r="J56" s="111"/>
      <c r="K56" s="114"/>
      <c r="L56" s="62"/>
      <c r="M56" s="73"/>
      <c r="N56" s="64"/>
      <c r="O56" s="65"/>
      <c r="P56" s="66">
        <f>SUM(D56,F56,H56,J56,L56)-S56</f>
        <v>1</v>
      </c>
      <c r="Q56" s="67">
        <f>SUM(E56,G56,I56,K56,M56)-R56</f>
        <v>1</v>
      </c>
      <c r="R56" s="18">
        <f t="shared" si="2"/>
        <v>0</v>
      </c>
      <c r="S56" s="18">
        <f t="shared" si="3"/>
        <v>0</v>
      </c>
    </row>
    <row r="57" spans="1:19" s="20" customFormat="1" ht="14.25">
      <c r="A57" s="70">
        <v>55</v>
      </c>
      <c r="B57" s="157" t="s">
        <v>239</v>
      </c>
      <c r="C57" s="108" t="s">
        <v>28</v>
      </c>
      <c r="D57" s="111">
        <v>0</v>
      </c>
      <c r="E57" s="114">
        <v>0</v>
      </c>
      <c r="F57" s="111">
        <v>1</v>
      </c>
      <c r="G57" s="114">
        <v>0</v>
      </c>
      <c r="H57" s="62"/>
      <c r="I57" s="63"/>
      <c r="J57" s="111"/>
      <c r="K57" s="114"/>
      <c r="L57" s="62"/>
      <c r="M57" s="73"/>
      <c r="N57" s="64"/>
      <c r="O57" s="65"/>
      <c r="P57" s="66">
        <f>SUM(D57,F57,H57,J57,L57)-S57</f>
        <v>1</v>
      </c>
      <c r="Q57" s="67">
        <f>SUM(E57,G57,I57,K57,M57)-R57</f>
        <v>0</v>
      </c>
      <c r="R57" s="18">
        <f t="shared" si="2"/>
        <v>0</v>
      </c>
      <c r="S57" s="18">
        <f t="shared" si="3"/>
        <v>0</v>
      </c>
    </row>
    <row r="58" spans="1:19" s="20" customFormat="1" ht="14.25">
      <c r="A58" s="70">
        <v>56</v>
      </c>
      <c r="B58" s="157"/>
      <c r="C58" s="108"/>
      <c r="D58" s="62"/>
      <c r="E58" s="114"/>
      <c r="F58" s="62"/>
      <c r="G58" s="63"/>
      <c r="H58" s="62"/>
      <c r="I58" s="63"/>
      <c r="J58" s="62"/>
      <c r="K58" s="63"/>
      <c r="L58" s="62"/>
      <c r="M58" s="73"/>
      <c r="N58" s="64"/>
      <c r="O58" s="65"/>
      <c r="P58" s="66">
        <f>SUM(D58,F58,H58,J58,L58)-S58</f>
        <v>0</v>
      </c>
      <c r="Q58" s="67">
        <f>SUM(E58,G58,I58,K58,M58)-R58</f>
        <v>0</v>
      </c>
      <c r="R58" s="18">
        <f t="shared" si="2"/>
        <v>0</v>
      </c>
      <c r="S58" s="18">
        <f t="shared" si="3"/>
        <v>0</v>
      </c>
    </row>
    <row r="59" spans="1:19" s="20" customFormat="1" ht="14.25">
      <c r="A59" s="70">
        <v>57</v>
      </c>
      <c r="B59" s="157"/>
      <c r="C59" s="108"/>
      <c r="D59" s="62"/>
      <c r="E59" s="114"/>
      <c r="F59" s="111"/>
      <c r="G59" s="114"/>
      <c r="H59" s="62"/>
      <c r="I59" s="63"/>
      <c r="J59" s="62"/>
      <c r="K59" s="63"/>
      <c r="L59" s="62"/>
      <c r="M59" s="73"/>
      <c r="N59" s="64"/>
      <c r="O59" s="65"/>
      <c r="P59" s="66">
        <f>SUM(D59,F59,H59,J59,L59)-S59</f>
        <v>0</v>
      </c>
      <c r="Q59" s="67">
        <f>SUM(E59,G59,I59,K59,M59)-R59</f>
        <v>0</v>
      </c>
      <c r="R59" s="18"/>
      <c r="S59" s="18"/>
    </row>
    <row r="60" spans="1:19" s="20" customFormat="1" ht="14.25">
      <c r="A60" s="70">
        <v>58</v>
      </c>
      <c r="B60" s="157"/>
      <c r="C60" s="108"/>
      <c r="D60" s="62"/>
      <c r="E60" s="63"/>
      <c r="F60" s="111"/>
      <c r="G60" s="114"/>
      <c r="H60" s="62"/>
      <c r="I60" s="63"/>
      <c r="J60" s="111"/>
      <c r="K60" s="114"/>
      <c r="L60" s="62"/>
      <c r="M60" s="73"/>
      <c r="N60" s="64"/>
      <c r="O60" s="65"/>
      <c r="P60" s="66">
        <f>SUM(D60,F60,H60,J60,L60)-S60</f>
        <v>0</v>
      </c>
      <c r="Q60" s="67">
        <f>SUM(E60,G60,I60,K60,M60)-R60</f>
        <v>0</v>
      </c>
      <c r="R60" s="18"/>
      <c r="S60" s="18"/>
    </row>
    <row r="61" spans="1:19" s="20" customFormat="1" ht="14.25">
      <c r="A61" s="70">
        <v>59</v>
      </c>
      <c r="B61" s="157"/>
      <c r="C61" s="108"/>
      <c r="D61" s="111"/>
      <c r="E61" s="114"/>
      <c r="F61" s="111"/>
      <c r="G61" s="114"/>
      <c r="H61" s="62"/>
      <c r="I61" s="63"/>
      <c r="J61" s="111"/>
      <c r="K61" s="114"/>
      <c r="L61" s="62"/>
      <c r="M61" s="73"/>
      <c r="N61" s="64"/>
      <c r="O61" s="65"/>
      <c r="P61" s="66">
        <f>SUM(D61,F61,H61,J61,L61)-S61</f>
        <v>0</v>
      </c>
      <c r="Q61" s="67">
        <f>SUM(E61,G61,I61,K61,M61)-R61</f>
        <v>0</v>
      </c>
      <c r="R61" s="18"/>
      <c r="S61" s="18"/>
    </row>
    <row r="62" spans="1:19" s="20" customFormat="1" ht="15" thickBot="1">
      <c r="A62" s="70">
        <v>60</v>
      </c>
      <c r="B62" s="68"/>
      <c r="C62" s="10"/>
      <c r="D62" s="24"/>
      <c r="E62" s="25"/>
      <c r="F62" s="24"/>
      <c r="G62" s="25"/>
      <c r="H62" s="21"/>
      <c r="I62" s="33"/>
      <c r="J62" s="24"/>
      <c r="K62" s="25"/>
      <c r="L62" s="62"/>
      <c r="M62" s="73"/>
      <c r="N62" s="64"/>
      <c r="O62" s="65"/>
      <c r="P62" s="66">
        <f>SUM(D62,F62,H62,J62,L62)-S62</f>
        <v>0</v>
      </c>
      <c r="Q62" s="67">
        <f>SUM(E62,G62,I62,K62,M62)-R62</f>
        <v>0</v>
      </c>
      <c r="R62" s="18">
        <f t="shared" si="2"/>
        <v>0</v>
      </c>
      <c r="S62" s="18">
        <f t="shared" si="3"/>
        <v>0</v>
      </c>
    </row>
    <row r="63" spans="1:17" s="18" customFormat="1" ht="15" thickBot="1">
      <c r="A63" s="40" t="s">
        <v>9</v>
      </c>
      <c r="B63" s="41"/>
      <c r="C63" s="42"/>
      <c r="D63" s="43"/>
      <c r="E63" s="44"/>
      <c r="F63" s="43"/>
      <c r="G63" s="44"/>
      <c r="H63" s="43"/>
      <c r="I63" s="44"/>
      <c r="J63" s="43"/>
      <c r="K63" s="44"/>
      <c r="L63" s="43"/>
      <c r="M63" s="45"/>
      <c r="N63" s="46" t="s">
        <v>8</v>
      </c>
      <c r="O63" s="47" t="s">
        <v>6</v>
      </c>
      <c r="P63" s="48" t="s">
        <v>8</v>
      </c>
      <c r="Q63" s="47" t="s">
        <v>6</v>
      </c>
    </row>
    <row r="64" spans="1:21" s="20" customFormat="1" ht="14.25">
      <c r="A64" s="80">
        <v>1</v>
      </c>
      <c r="B64" s="160" t="s">
        <v>241</v>
      </c>
      <c r="C64" s="160" t="s">
        <v>28</v>
      </c>
      <c r="D64" s="74">
        <v>18</v>
      </c>
      <c r="E64" s="75">
        <v>5</v>
      </c>
      <c r="F64" s="74">
        <v>16</v>
      </c>
      <c r="G64" s="83">
        <v>4.5</v>
      </c>
      <c r="H64" s="74"/>
      <c r="I64" s="83"/>
      <c r="J64" s="74"/>
      <c r="K64" s="75"/>
      <c r="L64" s="74"/>
      <c r="M64" s="83"/>
      <c r="N64" s="81"/>
      <c r="O64" s="82"/>
      <c r="P64" s="16">
        <f>SUM(D64,F64,H64,J64,L64)-S64</f>
        <v>34</v>
      </c>
      <c r="Q64" s="17">
        <f>SUM(E64,G64,I64,K64,M64)-R64</f>
        <v>9.5</v>
      </c>
      <c r="R64" s="18">
        <f aca="true" t="shared" si="4" ref="R64:R73">IF(COUNT(M64,K64,I64,G64,E64)=5,MIN(M64,K64,I64,G64,E64),0)</f>
        <v>0</v>
      </c>
      <c r="S64" s="18">
        <f aca="true" t="shared" si="5" ref="S64:S73">IF(COUNT(D64,F64,H64,J64,L64)=5,MIN(D64,F64,H64,J64,L64),0)</f>
        <v>0</v>
      </c>
      <c r="T64" s="35"/>
      <c r="U64" s="35"/>
    </row>
    <row r="65" spans="1:21" s="20" customFormat="1" ht="14.25">
      <c r="A65" s="80">
        <v>2</v>
      </c>
      <c r="B65" s="160" t="s">
        <v>243</v>
      </c>
      <c r="C65" s="160" t="s">
        <v>28</v>
      </c>
      <c r="D65" s="74">
        <v>16</v>
      </c>
      <c r="E65" s="83">
        <v>4.5</v>
      </c>
      <c r="F65" s="74">
        <v>17</v>
      </c>
      <c r="G65" s="83">
        <v>5</v>
      </c>
      <c r="H65" s="74"/>
      <c r="I65" s="83"/>
      <c r="J65" s="74"/>
      <c r="K65" s="83"/>
      <c r="L65" s="74"/>
      <c r="M65" s="75"/>
      <c r="N65" s="81"/>
      <c r="O65" s="82"/>
      <c r="P65" s="16">
        <f>SUM(D65,F65,H65,J65,L65)-S65</f>
        <v>33</v>
      </c>
      <c r="Q65" s="17">
        <f>SUM(E65,G65,I65,K65,M65)-R65</f>
        <v>9.5</v>
      </c>
      <c r="R65" s="18">
        <f t="shared" si="4"/>
        <v>0</v>
      </c>
      <c r="S65" s="18">
        <f t="shared" si="5"/>
        <v>0</v>
      </c>
      <c r="T65" s="35"/>
      <c r="U65" s="35"/>
    </row>
    <row r="66" spans="1:21" s="20" customFormat="1" ht="14.25">
      <c r="A66" s="80">
        <v>3</v>
      </c>
      <c r="B66" s="160" t="s">
        <v>245</v>
      </c>
      <c r="C66" s="160" t="s">
        <v>48</v>
      </c>
      <c r="D66" s="74">
        <v>14</v>
      </c>
      <c r="E66" s="75">
        <v>3.5</v>
      </c>
      <c r="F66" s="74">
        <v>15</v>
      </c>
      <c r="G66" s="83">
        <v>4.5</v>
      </c>
      <c r="H66" s="74"/>
      <c r="I66" s="83"/>
      <c r="J66" s="74"/>
      <c r="K66" s="83"/>
      <c r="L66" s="74"/>
      <c r="M66" s="75"/>
      <c r="N66" s="81"/>
      <c r="O66" s="82"/>
      <c r="P66" s="16">
        <f>SUM(D66,F66,H66,J66,L66)-S66</f>
        <v>29</v>
      </c>
      <c r="Q66" s="17">
        <f>SUM(E66,G66,I66,K66,M66)-R66</f>
        <v>8</v>
      </c>
      <c r="R66" s="18">
        <f t="shared" si="4"/>
        <v>0</v>
      </c>
      <c r="S66" s="18">
        <f t="shared" si="5"/>
        <v>0</v>
      </c>
      <c r="T66" s="35"/>
      <c r="U66" s="35"/>
    </row>
    <row r="67" spans="1:21" s="20" customFormat="1" ht="14.25">
      <c r="A67" s="80">
        <v>4</v>
      </c>
      <c r="B67" s="160" t="s">
        <v>244</v>
      </c>
      <c r="C67" s="160" t="s">
        <v>28</v>
      </c>
      <c r="D67" s="74">
        <v>15</v>
      </c>
      <c r="E67" s="83">
        <v>3.5</v>
      </c>
      <c r="F67" s="74">
        <v>14</v>
      </c>
      <c r="G67" s="83">
        <v>4</v>
      </c>
      <c r="H67" s="74"/>
      <c r="I67" s="83"/>
      <c r="J67" s="74"/>
      <c r="K67" s="83"/>
      <c r="L67" s="74"/>
      <c r="M67" s="83"/>
      <c r="N67" s="81"/>
      <c r="O67" s="82"/>
      <c r="P67" s="16">
        <f>SUM(D67,F67,H67,J67,L67)-S67</f>
        <v>29</v>
      </c>
      <c r="Q67" s="17">
        <f>SUM(E67,G67,I67,K67,M67)-R67</f>
        <v>7.5</v>
      </c>
      <c r="R67" s="18">
        <f t="shared" si="4"/>
        <v>0</v>
      </c>
      <c r="S67" s="18">
        <f t="shared" si="5"/>
        <v>0</v>
      </c>
      <c r="T67" s="35"/>
      <c r="U67" s="35"/>
    </row>
    <row r="68" spans="1:21" s="20" customFormat="1" ht="14.25">
      <c r="A68" s="80">
        <v>5</v>
      </c>
      <c r="B68" s="160" t="s">
        <v>247</v>
      </c>
      <c r="C68" s="160" t="s">
        <v>28</v>
      </c>
      <c r="D68" s="74">
        <v>0</v>
      </c>
      <c r="E68" s="75">
        <v>0</v>
      </c>
      <c r="F68" s="74">
        <v>20</v>
      </c>
      <c r="G68" s="83">
        <v>6</v>
      </c>
      <c r="H68" s="74"/>
      <c r="I68" s="83"/>
      <c r="J68" s="74"/>
      <c r="K68" s="83"/>
      <c r="L68" s="74"/>
      <c r="M68" s="75"/>
      <c r="N68" s="81"/>
      <c r="O68" s="82"/>
      <c r="P68" s="16">
        <f>SUM(D68,F68,H68,J68,L68)-S68</f>
        <v>20</v>
      </c>
      <c r="Q68" s="17">
        <f>SUM(E68,G68,I68,K68,M68)-R68</f>
        <v>6</v>
      </c>
      <c r="R68" s="18">
        <f t="shared" si="4"/>
        <v>0</v>
      </c>
      <c r="S68" s="18">
        <f t="shared" si="5"/>
        <v>0</v>
      </c>
      <c r="T68" s="35"/>
      <c r="U68" s="35"/>
    </row>
    <row r="69" spans="1:21" s="20" customFormat="1" ht="14.25">
      <c r="A69" s="80">
        <v>6</v>
      </c>
      <c r="B69" s="108" t="s">
        <v>240</v>
      </c>
      <c r="C69" s="108" t="s">
        <v>28</v>
      </c>
      <c r="D69" s="62">
        <v>20</v>
      </c>
      <c r="E69" s="83">
        <v>5</v>
      </c>
      <c r="F69" s="62">
        <v>0</v>
      </c>
      <c r="G69" s="83">
        <v>0</v>
      </c>
      <c r="H69" s="74"/>
      <c r="I69" s="83"/>
      <c r="J69" s="74"/>
      <c r="K69" s="75"/>
      <c r="L69" s="74"/>
      <c r="M69" s="83"/>
      <c r="N69" s="84"/>
      <c r="O69" s="85"/>
      <c r="P69" s="66">
        <f>SUM(D69,F69,H69,J69,L69)-S69</f>
        <v>20</v>
      </c>
      <c r="Q69" s="67">
        <f>SUM(E69,G69,I69,K69,M69)-R69</f>
        <v>5</v>
      </c>
      <c r="R69" s="18">
        <f t="shared" si="4"/>
        <v>0</v>
      </c>
      <c r="S69" s="18">
        <f t="shared" si="5"/>
        <v>0</v>
      </c>
      <c r="T69" s="35"/>
      <c r="U69" s="35"/>
    </row>
    <row r="70" spans="1:21" s="20" customFormat="1" ht="14.25">
      <c r="A70" s="80">
        <v>7</v>
      </c>
      <c r="B70" s="108" t="s">
        <v>248</v>
      </c>
      <c r="C70" s="108" t="s">
        <v>36</v>
      </c>
      <c r="D70" s="62">
        <v>0</v>
      </c>
      <c r="E70" s="83">
        <v>0</v>
      </c>
      <c r="F70" s="62">
        <v>18</v>
      </c>
      <c r="G70" s="83">
        <v>5.5</v>
      </c>
      <c r="H70" s="74"/>
      <c r="I70" s="83"/>
      <c r="J70" s="62"/>
      <c r="K70" s="75"/>
      <c r="L70" s="74"/>
      <c r="M70" s="83"/>
      <c r="N70" s="84"/>
      <c r="O70" s="85"/>
      <c r="P70" s="66">
        <f>SUM(D70,F70,H70,J70,L70)-S70</f>
        <v>18</v>
      </c>
      <c r="Q70" s="67">
        <f>SUM(E70,G70,I70,K70,M70)-R70</f>
        <v>5.5</v>
      </c>
      <c r="R70" s="18">
        <f t="shared" si="4"/>
        <v>0</v>
      </c>
      <c r="S70" s="18">
        <f t="shared" si="5"/>
        <v>0</v>
      </c>
      <c r="T70" s="35"/>
      <c r="U70" s="35"/>
    </row>
    <row r="71" spans="1:21" s="20" customFormat="1" ht="14.25">
      <c r="A71" s="80">
        <v>8</v>
      </c>
      <c r="B71" s="108" t="s">
        <v>242</v>
      </c>
      <c r="C71" s="108" t="s">
        <v>28</v>
      </c>
      <c r="D71" s="74">
        <v>17</v>
      </c>
      <c r="E71" s="75">
        <v>4.5</v>
      </c>
      <c r="F71" s="74">
        <v>0</v>
      </c>
      <c r="G71" s="83">
        <v>0</v>
      </c>
      <c r="H71" s="62"/>
      <c r="I71" s="83"/>
      <c r="J71" s="62"/>
      <c r="K71" s="83"/>
      <c r="L71" s="74"/>
      <c r="M71" s="75"/>
      <c r="N71" s="84"/>
      <c r="O71" s="85"/>
      <c r="P71" s="66">
        <f>SUM(D71,F71,H71,J71,L71)-S71</f>
        <v>17</v>
      </c>
      <c r="Q71" s="67">
        <f>SUM(E71,G71,I71,K71,M71)-R71</f>
        <v>4.5</v>
      </c>
      <c r="R71" s="18">
        <f t="shared" si="4"/>
        <v>0</v>
      </c>
      <c r="S71" s="18">
        <f t="shared" si="5"/>
        <v>0</v>
      </c>
      <c r="T71" s="35"/>
      <c r="U71" s="35"/>
    </row>
    <row r="72" spans="1:21" s="20" customFormat="1" ht="14.25">
      <c r="A72" s="80">
        <v>9</v>
      </c>
      <c r="B72" s="108" t="s">
        <v>246</v>
      </c>
      <c r="C72" s="108" t="s">
        <v>28</v>
      </c>
      <c r="D72" s="62">
        <v>13</v>
      </c>
      <c r="E72" s="75">
        <v>3</v>
      </c>
      <c r="F72" s="62">
        <v>0</v>
      </c>
      <c r="G72" s="83">
        <v>0</v>
      </c>
      <c r="H72" s="62"/>
      <c r="I72" s="83"/>
      <c r="J72" s="62"/>
      <c r="K72" s="83"/>
      <c r="L72" s="74"/>
      <c r="M72" s="75"/>
      <c r="N72" s="84"/>
      <c r="O72" s="85"/>
      <c r="P72" s="66">
        <f>SUM(D72,F72,H72,J72,L72)-S72</f>
        <v>13</v>
      </c>
      <c r="Q72" s="67">
        <f>SUM(E72,G72,I72,K72,M72)-R72</f>
        <v>3</v>
      </c>
      <c r="R72" s="18">
        <f t="shared" si="4"/>
        <v>0</v>
      </c>
      <c r="S72" s="18">
        <f t="shared" si="5"/>
        <v>0</v>
      </c>
      <c r="T72" s="35"/>
      <c r="U72" s="35"/>
    </row>
    <row r="73" spans="1:19" s="18" customFormat="1" ht="15" thickBot="1">
      <c r="A73" s="224">
        <v>10</v>
      </c>
      <c r="B73" s="212"/>
      <c r="C73" s="212"/>
      <c r="D73" s="193"/>
      <c r="E73" s="225"/>
      <c r="F73" s="193"/>
      <c r="G73" s="225"/>
      <c r="H73" s="193"/>
      <c r="I73" s="225"/>
      <c r="J73" s="193"/>
      <c r="K73" s="238"/>
      <c r="L73" s="213"/>
      <c r="M73" s="225"/>
      <c r="N73" s="196"/>
      <c r="O73" s="197"/>
      <c r="P73" s="198">
        <f>SUM(D73,F73,H73,J73,L73)-S73</f>
        <v>0</v>
      </c>
      <c r="Q73" s="209">
        <f>SUM(E73,G73,I73,K73,M73)-R73</f>
        <v>0</v>
      </c>
      <c r="R73" s="18">
        <f t="shared" si="4"/>
        <v>0</v>
      </c>
      <c r="S73" s="18">
        <f t="shared" si="5"/>
        <v>0</v>
      </c>
    </row>
    <row r="74" spans="1:13" ht="15">
      <c r="A74" s="60"/>
      <c r="B74" s="60"/>
      <c r="C74" s="60"/>
      <c r="D74" s="60"/>
      <c r="E74" s="60"/>
      <c r="F74" s="60"/>
      <c r="G74" s="60"/>
      <c r="H74" s="60"/>
      <c r="I74" s="60"/>
      <c r="K74" s="60"/>
      <c r="L74" s="60"/>
      <c r="M74" s="60"/>
    </row>
    <row r="75" spans="1:11" ht="15">
      <c r="A75" s="187"/>
      <c r="B75" s="60"/>
      <c r="C75" s="60"/>
      <c r="D75" s="60"/>
      <c r="E75" s="60"/>
      <c r="F75" s="60"/>
      <c r="G75" s="60"/>
      <c r="H75" s="60"/>
      <c r="I75" s="60"/>
      <c r="K75" s="60"/>
    </row>
    <row r="76" spans="2:6" ht="15">
      <c r="B76" s="86" t="s">
        <v>178</v>
      </c>
      <c r="C76" s="18"/>
      <c r="D76" s="50"/>
      <c r="E76" s="51"/>
      <c r="F76" s="52"/>
    </row>
    <row r="77" ht="15">
      <c r="B77" s="86" t="s">
        <v>17</v>
      </c>
    </row>
    <row r="79" spans="2:11" ht="15">
      <c r="B79" s="87" t="s">
        <v>24</v>
      </c>
      <c r="C79" s="87"/>
      <c r="D79" s="88"/>
      <c r="E79" s="89"/>
      <c r="F79" s="90"/>
      <c r="G79" s="89"/>
      <c r="H79" s="91"/>
      <c r="I79" s="89"/>
      <c r="J79" s="92"/>
      <c r="K79" s="89"/>
    </row>
  </sheetData>
  <sheetProtection/>
  <mergeCells count="12">
    <mergeCell ref="L3:M3"/>
    <mergeCell ref="D2:E2"/>
    <mergeCell ref="F2:G2"/>
    <mergeCell ref="A1:Q1"/>
    <mergeCell ref="H2:I2"/>
    <mergeCell ref="H3:I3"/>
    <mergeCell ref="L2:M2"/>
    <mergeCell ref="D3:E3"/>
    <mergeCell ref="F3:G3"/>
    <mergeCell ref="P2:Q2"/>
    <mergeCell ref="J2:K2"/>
    <mergeCell ref="J3:K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CI72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B69" sqref="B69"/>
    </sheetView>
  </sheetViews>
  <sheetFormatPr defaultColWidth="8.8984375" defaultRowHeight="15"/>
  <cols>
    <col min="1" max="1" width="3.59765625" style="55" customWidth="1"/>
    <col min="2" max="2" width="18.796875" style="2" customWidth="1"/>
    <col min="3" max="3" width="23.3984375" style="2" customWidth="1"/>
    <col min="4" max="4" width="6.796875" style="56" customWidth="1"/>
    <col min="5" max="5" width="4.19921875" style="57" customWidth="1"/>
    <col min="6" max="6" width="6.796875" style="58" customWidth="1"/>
    <col min="7" max="7" width="4.3984375" style="57" customWidth="1"/>
    <col min="8" max="8" width="6.796875" style="59" customWidth="1"/>
    <col min="9" max="9" width="4.19921875" style="57" customWidth="1"/>
    <col min="10" max="10" width="6.796875" style="60" customWidth="1"/>
    <col min="11" max="11" width="4.19921875" style="57" customWidth="1"/>
    <col min="12" max="12" width="6.796875" style="59" customWidth="1"/>
    <col min="13" max="13" width="4.8984375" style="57" customWidth="1"/>
    <col min="14" max="14" width="6.796875" style="60" customWidth="1"/>
    <col min="15" max="15" width="6.59765625" style="60" customWidth="1"/>
    <col min="16" max="16" width="8.796875" style="60" customWidth="1"/>
    <col min="17" max="17" width="8.59765625" style="60" customWidth="1"/>
    <col min="18" max="19" width="7.796875" style="2" hidden="1" customWidth="1"/>
    <col min="20" max="16384" width="8.8984375" style="2" customWidth="1"/>
  </cols>
  <sheetData>
    <row r="1" spans="1:87" ht="25.5" customHeight="1" thickBot="1">
      <c r="A1" s="249" t="s">
        <v>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57" s="4" customFormat="1" ht="15" thickBot="1">
      <c r="A2" s="181"/>
      <c r="B2" s="182" t="s">
        <v>4</v>
      </c>
      <c r="C2" s="186"/>
      <c r="D2" s="247"/>
      <c r="E2" s="248"/>
      <c r="F2" s="250"/>
      <c r="G2" s="248"/>
      <c r="H2" s="247"/>
      <c r="I2" s="248"/>
      <c r="J2" s="247"/>
      <c r="K2" s="248"/>
      <c r="L2" s="247"/>
      <c r="M2" s="248"/>
      <c r="N2" s="184"/>
      <c r="O2" s="185"/>
      <c r="P2" s="243" t="s">
        <v>20</v>
      </c>
      <c r="Q2" s="24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63" thickBot="1">
      <c r="A3" s="5"/>
      <c r="B3" s="6" t="s">
        <v>0</v>
      </c>
      <c r="C3" s="7" t="s">
        <v>1</v>
      </c>
      <c r="D3" s="245" t="s">
        <v>14</v>
      </c>
      <c r="E3" s="246"/>
      <c r="F3" s="245" t="s">
        <v>18</v>
      </c>
      <c r="G3" s="246"/>
      <c r="H3" s="245" t="s">
        <v>15</v>
      </c>
      <c r="I3" s="246"/>
      <c r="J3" s="245" t="s">
        <v>16</v>
      </c>
      <c r="K3" s="246"/>
      <c r="L3" s="245" t="s">
        <v>19</v>
      </c>
      <c r="M3" s="246"/>
      <c r="N3" s="134" t="s">
        <v>2</v>
      </c>
      <c r="O3" s="135" t="s">
        <v>6</v>
      </c>
      <c r="P3" s="133" t="s">
        <v>10</v>
      </c>
      <c r="Q3" s="132" t="s">
        <v>11</v>
      </c>
      <c r="R3" s="8" t="s">
        <v>13</v>
      </c>
      <c r="S3" s="8" t="s">
        <v>12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21" s="3" customFormat="1" ht="14.25">
      <c r="A4" s="70">
        <v>1</v>
      </c>
      <c r="B4" s="161" t="s">
        <v>135</v>
      </c>
      <c r="C4" s="162" t="s">
        <v>136</v>
      </c>
      <c r="D4" s="141">
        <v>17</v>
      </c>
      <c r="E4" s="138">
        <v>5</v>
      </c>
      <c r="F4" s="172">
        <v>20</v>
      </c>
      <c r="G4" s="138">
        <v>7</v>
      </c>
      <c r="H4" s="163"/>
      <c r="I4" s="164"/>
      <c r="J4" s="143"/>
      <c r="K4" s="210"/>
      <c r="L4" s="163"/>
      <c r="M4" s="232"/>
      <c r="N4" s="93"/>
      <c r="O4" s="94"/>
      <c r="P4" s="78">
        <f>SUM(D4,F4,H4,J4,L4)-S4</f>
        <v>37</v>
      </c>
      <c r="Q4" s="79">
        <f>SUM(E4,G4,I4,K4,M4)-R4</f>
        <v>12</v>
      </c>
      <c r="R4" s="18">
        <f aca="true" t="shared" si="0" ref="R4:R35">IF(COUNT(M4,K4,I4,G4,E4)=5,MIN(M4,K4,I4,G4,E4),0)</f>
        <v>0</v>
      </c>
      <c r="S4" s="18">
        <f aca="true" t="shared" si="1" ref="S4:S35">IF(COUNT(D4,F4,H4,J4,L4)=5,MIN(D4,F4,H4,J4,L4),0)</f>
        <v>0</v>
      </c>
      <c r="T4" s="19"/>
      <c r="U4" s="20"/>
    </row>
    <row r="5" spans="1:21" s="3" customFormat="1" ht="14.25">
      <c r="A5" s="70">
        <v>2</v>
      </c>
      <c r="B5" s="158" t="s">
        <v>137</v>
      </c>
      <c r="C5" s="151" t="s">
        <v>28</v>
      </c>
      <c r="D5" s="62">
        <v>16</v>
      </c>
      <c r="E5" s="114">
        <v>5</v>
      </c>
      <c r="F5" s="142">
        <v>17</v>
      </c>
      <c r="G5" s="165">
        <v>5</v>
      </c>
      <c r="H5" s="142"/>
      <c r="I5" s="219"/>
      <c r="J5" s="74"/>
      <c r="K5" s="167"/>
      <c r="L5" s="142"/>
      <c r="M5" s="255"/>
      <c r="N5" s="64"/>
      <c r="O5" s="65"/>
      <c r="P5" s="66">
        <f>SUM(D5,F5,H5,J5,L5)-S5</f>
        <v>33</v>
      </c>
      <c r="Q5" s="67">
        <f>SUM(E5,G5,I5,K5,M5)-R5</f>
        <v>10</v>
      </c>
      <c r="R5" s="18">
        <f t="shared" si="0"/>
        <v>0</v>
      </c>
      <c r="S5" s="18">
        <f t="shared" si="1"/>
        <v>0</v>
      </c>
      <c r="T5" s="19"/>
      <c r="U5" s="20"/>
    </row>
    <row r="6" spans="1:21" s="35" customFormat="1" ht="14.25">
      <c r="A6" s="70">
        <v>3</v>
      </c>
      <c r="B6" s="158" t="s">
        <v>140</v>
      </c>
      <c r="C6" s="151" t="s">
        <v>127</v>
      </c>
      <c r="D6" s="62">
        <v>13</v>
      </c>
      <c r="E6" s="140">
        <v>4.5</v>
      </c>
      <c r="F6" s="125">
        <v>18</v>
      </c>
      <c r="G6" s="140">
        <v>5.5</v>
      </c>
      <c r="H6" s="122"/>
      <c r="I6" s="169"/>
      <c r="J6" s="62"/>
      <c r="K6" s="167"/>
      <c r="L6" s="122"/>
      <c r="M6" s="99"/>
      <c r="N6" s="64"/>
      <c r="O6" s="65"/>
      <c r="P6" s="66">
        <f>SUM(D6,F6,H6,J6,L6)-S6</f>
        <v>31</v>
      </c>
      <c r="Q6" s="67">
        <f>SUM(E6,G6,I6,K6,M6)-R6</f>
        <v>10</v>
      </c>
      <c r="R6" s="18">
        <f t="shared" si="0"/>
        <v>0</v>
      </c>
      <c r="S6" s="18">
        <f t="shared" si="1"/>
        <v>0</v>
      </c>
      <c r="T6" s="20"/>
      <c r="U6" s="20"/>
    </row>
    <row r="7" spans="1:21" s="20" customFormat="1" ht="14.25">
      <c r="A7" s="70">
        <v>4</v>
      </c>
      <c r="B7" s="158" t="s">
        <v>139</v>
      </c>
      <c r="C7" s="151" t="s">
        <v>48</v>
      </c>
      <c r="D7" s="111">
        <v>14</v>
      </c>
      <c r="E7" s="114">
        <v>4.5</v>
      </c>
      <c r="F7" s="125">
        <v>12</v>
      </c>
      <c r="G7" s="140">
        <v>4</v>
      </c>
      <c r="H7" s="125"/>
      <c r="I7" s="169"/>
      <c r="J7" s="62"/>
      <c r="K7" s="167"/>
      <c r="L7" s="125"/>
      <c r="M7" s="39"/>
      <c r="N7" s="64"/>
      <c r="O7" s="65"/>
      <c r="P7" s="66">
        <f>SUM(D7,F7,H7,J7,L7)-S7</f>
        <v>26</v>
      </c>
      <c r="Q7" s="67">
        <f>SUM(E7,G7,I7,K7,M7)-R7</f>
        <v>8.5</v>
      </c>
      <c r="R7" s="18">
        <f t="shared" si="0"/>
        <v>0</v>
      </c>
      <c r="S7" s="18">
        <f t="shared" si="1"/>
        <v>0</v>
      </c>
      <c r="T7" s="35"/>
      <c r="U7" s="35"/>
    </row>
    <row r="8" spans="1:21" s="20" customFormat="1" ht="14.25">
      <c r="A8" s="70">
        <v>5</v>
      </c>
      <c r="B8" s="158" t="s">
        <v>141</v>
      </c>
      <c r="C8" s="151" t="s">
        <v>28</v>
      </c>
      <c r="D8" s="62">
        <v>12</v>
      </c>
      <c r="E8" s="140">
        <v>4</v>
      </c>
      <c r="F8" s="122">
        <v>9</v>
      </c>
      <c r="G8" s="147">
        <v>4</v>
      </c>
      <c r="H8" s="62"/>
      <c r="I8" s="152"/>
      <c r="J8" s="105"/>
      <c r="K8" s="221"/>
      <c r="L8" s="122"/>
      <c r="M8" s="39"/>
      <c r="N8" s="64"/>
      <c r="O8" s="65"/>
      <c r="P8" s="66">
        <f>SUM(D8,F8,H8,J8,L8)-S8</f>
        <v>21</v>
      </c>
      <c r="Q8" s="67">
        <f>SUM(E8,G8,I8,K8,M8)-R8</f>
        <v>8</v>
      </c>
      <c r="R8" s="18">
        <f t="shared" si="0"/>
        <v>0</v>
      </c>
      <c r="S8" s="18">
        <f t="shared" si="1"/>
        <v>0</v>
      </c>
      <c r="T8" s="35"/>
      <c r="U8" s="35"/>
    </row>
    <row r="9" spans="1:19" s="35" customFormat="1" ht="14.25">
      <c r="A9" s="70">
        <v>6</v>
      </c>
      <c r="B9" s="158" t="s">
        <v>133</v>
      </c>
      <c r="C9" s="151" t="s">
        <v>48</v>
      </c>
      <c r="D9" s="111">
        <v>20</v>
      </c>
      <c r="E9" s="140">
        <v>6</v>
      </c>
      <c r="F9" s="125">
        <v>0</v>
      </c>
      <c r="G9" s="140">
        <v>0</v>
      </c>
      <c r="H9" s="125"/>
      <c r="I9" s="169"/>
      <c r="J9" s="111"/>
      <c r="K9" s="140"/>
      <c r="L9" s="125"/>
      <c r="M9" s="95"/>
      <c r="N9" s="64"/>
      <c r="O9" s="65"/>
      <c r="P9" s="66">
        <f>SUM(D9,F9,H9,J9,L9)-S9</f>
        <v>20</v>
      </c>
      <c r="Q9" s="67">
        <f>SUM(E9,G9,I9,K9,M9)-R9</f>
        <v>6</v>
      </c>
      <c r="R9" s="18">
        <f t="shared" si="0"/>
        <v>0</v>
      </c>
      <c r="S9" s="18">
        <f t="shared" si="1"/>
        <v>0</v>
      </c>
    </row>
    <row r="10" spans="1:21" s="35" customFormat="1" ht="14.25">
      <c r="A10" s="70">
        <v>7</v>
      </c>
      <c r="B10" s="158" t="s">
        <v>143</v>
      </c>
      <c r="C10" s="151" t="s">
        <v>28</v>
      </c>
      <c r="D10" s="62">
        <v>10</v>
      </c>
      <c r="E10" s="140">
        <v>4</v>
      </c>
      <c r="F10" s="122">
        <v>8</v>
      </c>
      <c r="G10" s="147">
        <v>4</v>
      </c>
      <c r="H10" s="125"/>
      <c r="I10" s="152"/>
      <c r="J10" s="62"/>
      <c r="K10" s="147"/>
      <c r="L10" s="125"/>
      <c r="M10" s="95"/>
      <c r="N10" s="64"/>
      <c r="O10" s="65"/>
      <c r="P10" s="66">
        <f>SUM(D10,F10,H10,J10,L10)-S10</f>
        <v>18</v>
      </c>
      <c r="Q10" s="67">
        <f>SUM(E10,G10,I10,K10,M10)-R10</f>
        <v>8</v>
      </c>
      <c r="R10" s="18">
        <f t="shared" si="0"/>
        <v>0</v>
      </c>
      <c r="S10" s="18">
        <f t="shared" si="1"/>
        <v>0</v>
      </c>
      <c r="T10" s="20"/>
      <c r="U10" s="20"/>
    </row>
    <row r="11" spans="1:21" s="20" customFormat="1" ht="14.25">
      <c r="A11" s="70">
        <v>8</v>
      </c>
      <c r="B11" s="158" t="s">
        <v>134</v>
      </c>
      <c r="C11" s="151" t="s">
        <v>48</v>
      </c>
      <c r="D11" s="62">
        <v>18</v>
      </c>
      <c r="E11" s="140">
        <v>6</v>
      </c>
      <c r="F11" s="125">
        <v>0</v>
      </c>
      <c r="G11" s="140">
        <v>0</v>
      </c>
      <c r="H11" s="122"/>
      <c r="I11" s="169"/>
      <c r="J11" s="62"/>
      <c r="K11" s="147"/>
      <c r="L11" s="125"/>
      <c r="M11" s="97"/>
      <c r="N11" s="64"/>
      <c r="O11" s="65"/>
      <c r="P11" s="66">
        <f>SUM(D11,F11,H11,J11,L11)-S11</f>
        <v>18</v>
      </c>
      <c r="Q11" s="67">
        <f>SUM(E11,G11,I11,K11,M11)-R11</f>
        <v>6</v>
      </c>
      <c r="R11" s="18">
        <f t="shared" si="0"/>
        <v>0</v>
      </c>
      <c r="S11" s="18">
        <f t="shared" si="1"/>
        <v>0</v>
      </c>
      <c r="T11" s="35"/>
      <c r="U11" s="35"/>
    </row>
    <row r="12" spans="1:21" s="35" customFormat="1" ht="14.25">
      <c r="A12" s="70">
        <v>9</v>
      </c>
      <c r="B12" s="158" t="s">
        <v>144</v>
      </c>
      <c r="C12" s="151" t="s">
        <v>136</v>
      </c>
      <c r="D12" s="62">
        <v>9</v>
      </c>
      <c r="E12" s="140">
        <v>4</v>
      </c>
      <c r="F12" s="122">
        <v>7</v>
      </c>
      <c r="G12" s="147">
        <v>4</v>
      </c>
      <c r="H12" s="122"/>
      <c r="I12" s="166"/>
      <c r="J12" s="62"/>
      <c r="K12" s="147"/>
      <c r="L12" s="122"/>
      <c r="M12" s="99"/>
      <c r="N12" s="64"/>
      <c r="O12" s="65"/>
      <c r="P12" s="66">
        <f>SUM(D12,F12,H12,J12,L12)-S12</f>
        <v>16</v>
      </c>
      <c r="Q12" s="67">
        <f>SUM(E12,G12,I12,K12,M12)-R12</f>
        <v>8</v>
      </c>
      <c r="R12" s="18">
        <f t="shared" si="0"/>
        <v>0</v>
      </c>
      <c r="S12" s="18">
        <f t="shared" si="1"/>
        <v>0</v>
      </c>
      <c r="T12" s="20"/>
      <c r="U12" s="20"/>
    </row>
    <row r="13" spans="1:21" s="35" customFormat="1" ht="14.25">
      <c r="A13" s="70">
        <v>10</v>
      </c>
      <c r="B13" s="158" t="s">
        <v>161</v>
      </c>
      <c r="C13" s="151" t="s">
        <v>28</v>
      </c>
      <c r="D13" s="111">
        <v>0</v>
      </c>
      <c r="E13" s="140">
        <v>0</v>
      </c>
      <c r="F13" s="122">
        <v>16</v>
      </c>
      <c r="G13" s="147">
        <v>5</v>
      </c>
      <c r="H13" s="122"/>
      <c r="I13" s="152"/>
      <c r="J13" s="62"/>
      <c r="K13" s="104"/>
      <c r="L13" s="122"/>
      <c r="M13" s="98"/>
      <c r="N13" s="64"/>
      <c r="O13" s="65"/>
      <c r="P13" s="66">
        <f>SUM(D13,F13,H13,J13,L13)-S13</f>
        <v>16</v>
      </c>
      <c r="Q13" s="67">
        <f>SUM(E13,G13,I13,K13,M13)-R13</f>
        <v>5</v>
      </c>
      <c r="R13" s="18">
        <f t="shared" si="0"/>
        <v>0</v>
      </c>
      <c r="S13" s="18">
        <f t="shared" si="1"/>
        <v>0</v>
      </c>
      <c r="T13" s="20"/>
      <c r="U13" s="20"/>
    </row>
    <row r="14" spans="1:21" s="20" customFormat="1" ht="14.25">
      <c r="A14" s="70">
        <v>11</v>
      </c>
      <c r="B14" s="158" t="s">
        <v>162</v>
      </c>
      <c r="C14" s="108" t="s">
        <v>28</v>
      </c>
      <c r="D14" s="62">
        <v>0</v>
      </c>
      <c r="E14" s="140">
        <v>0</v>
      </c>
      <c r="F14" s="122">
        <v>15</v>
      </c>
      <c r="G14" s="63">
        <v>5</v>
      </c>
      <c r="H14" s="122"/>
      <c r="I14" s="166"/>
      <c r="J14" s="111"/>
      <c r="K14" s="140"/>
      <c r="L14" s="122"/>
      <c r="M14" s="98"/>
      <c r="N14" s="64"/>
      <c r="O14" s="65"/>
      <c r="P14" s="66">
        <f>SUM(D14,F14,H14,J14,L14)-S14</f>
        <v>15</v>
      </c>
      <c r="Q14" s="67">
        <f>SUM(E14,G14,I14,K14,M14)-R14</f>
        <v>5</v>
      </c>
      <c r="R14" s="18">
        <f t="shared" si="0"/>
        <v>0</v>
      </c>
      <c r="S14" s="18">
        <f t="shared" si="1"/>
        <v>0</v>
      </c>
      <c r="T14" s="18"/>
      <c r="U14" s="18"/>
    </row>
    <row r="15" spans="1:21" s="18" customFormat="1" ht="14.25">
      <c r="A15" s="70">
        <v>12</v>
      </c>
      <c r="B15" s="158" t="s">
        <v>138</v>
      </c>
      <c r="C15" s="151" t="s">
        <v>33</v>
      </c>
      <c r="D15" s="62">
        <v>15</v>
      </c>
      <c r="E15" s="140">
        <v>4.5</v>
      </c>
      <c r="F15" s="122">
        <v>0</v>
      </c>
      <c r="G15" s="140">
        <v>0</v>
      </c>
      <c r="H15" s="122"/>
      <c r="I15" s="169"/>
      <c r="J15" s="62"/>
      <c r="K15" s="147"/>
      <c r="L15" s="122"/>
      <c r="M15" s="99"/>
      <c r="N15" s="64"/>
      <c r="O15" s="65"/>
      <c r="P15" s="66">
        <f>SUM(D15,F15,H15,J15,L15)-S15</f>
        <v>15</v>
      </c>
      <c r="Q15" s="67">
        <f>SUM(E15,G15,I15,K15,M15)-R15</f>
        <v>4.5</v>
      </c>
      <c r="R15" s="18">
        <f t="shared" si="0"/>
        <v>0</v>
      </c>
      <c r="S15" s="18">
        <f t="shared" si="1"/>
        <v>0</v>
      </c>
      <c r="T15" s="20"/>
      <c r="U15" s="20"/>
    </row>
    <row r="16" spans="1:19" s="18" customFormat="1" ht="14.25">
      <c r="A16" s="70">
        <v>13</v>
      </c>
      <c r="B16" s="158" t="s">
        <v>152</v>
      </c>
      <c r="C16" s="151" t="s">
        <v>35</v>
      </c>
      <c r="D16" s="62">
        <v>1</v>
      </c>
      <c r="E16" s="114">
        <v>3</v>
      </c>
      <c r="F16" s="125">
        <v>13</v>
      </c>
      <c r="G16" s="140">
        <v>4.5</v>
      </c>
      <c r="H16" s="122"/>
      <c r="I16" s="166"/>
      <c r="J16" s="62"/>
      <c r="K16" s="147"/>
      <c r="L16" s="125"/>
      <c r="M16" s="256"/>
      <c r="N16" s="64"/>
      <c r="O16" s="65"/>
      <c r="P16" s="66">
        <f>SUM(D16,F16,H16,J16,L16)-S16</f>
        <v>14</v>
      </c>
      <c r="Q16" s="67">
        <f>SUM(E16,G16,I16,K16,M16)-R16</f>
        <v>7.5</v>
      </c>
      <c r="R16" s="18">
        <f t="shared" si="0"/>
        <v>0</v>
      </c>
      <c r="S16" s="18">
        <f t="shared" si="1"/>
        <v>0</v>
      </c>
    </row>
    <row r="17" spans="1:19" s="18" customFormat="1" ht="14.25">
      <c r="A17" s="70">
        <v>14</v>
      </c>
      <c r="B17" s="158" t="s">
        <v>163</v>
      </c>
      <c r="C17" s="151" t="s">
        <v>116</v>
      </c>
      <c r="D17" s="62">
        <v>0</v>
      </c>
      <c r="E17" s="140">
        <v>0</v>
      </c>
      <c r="F17" s="125">
        <v>14</v>
      </c>
      <c r="G17" s="140">
        <v>5</v>
      </c>
      <c r="H17" s="122"/>
      <c r="I17" s="168"/>
      <c r="J17" s="111"/>
      <c r="K17" s="140"/>
      <c r="L17" s="122"/>
      <c r="M17" s="39"/>
      <c r="N17" s="64"/>
      <c r="O17" s="65"/>
      <c r="P17" s="66">
        <f>SUM(D17,F17,H17,J17,L17)-S17</f>
        <v>14</v>
      </c>
      <c r="Q17" s="67">
        <f>SUM(E17,G17,I17,K17,M17)-R17</f>
        <v>5</v>
      </c>
      <c r="R17" s="18">
        <f t="shared" si="0"/>
        <v>0</v>
      </c>
      <c r="S17" s="18">
        <f t="shared" si="1"/>
        <v>0</v>
      </c>
    </row>
    <row r="18" spans="1:19" s="18" customFormat="1" ht="14.25">
      <c r="A18" s="70">
        <v>15</v>
      </c>
      <c r="B18" s="158" t="s">
        <v>155</v>
      </c>
      <c r="C18" s="151" t="s">
        <v>36</v>
      </c>
      <c r="D18" s="62">
        <v>1</v>
      </c>
      <c r="E18" s="114">
        <v>3</v>
      </c>
      <c r="F18" s="125">
        <v>11</v>
      </c>
      <c r="G18" s="140">
        <v>4</v>
      </c>
      <c r="H18" s="122"/>
      <c r="I18" s="169"/>
      <c r="J18" s="62"/>
      <c r="K18" s="147"/>
      <c r="L18" s="122"/>
      <c r="M18" s="100"/>
      <c r="N18" s="64"/>
      <c r="O18" s="65"/>
      <c r="P18" s="66">
        <f>SUM(D18,F18,H18,J18,L18)-S18</f>
        <v>12</v>
      </c>
      <c r="Q18" s="67">
        <f>SUM(E18,G18,I18,K18,M18)-R18</f>
        <v>7</v>
      </c>
      <c r="R18" s="18">
        <f t="shared" si="0"/>
        <v>0</v>
      </c>
      <c r="S18" s="18">
        <f t="shared" si="1"/>
        <v>0</v>
      </c>
    </row>
    <row r="19" spans="1:19" s="18" customFormat="1" ht="14.25">
      <c r="A19" s="70">
        <v>16</v>
      </c>
      <c r="B19" s="158" t="s">
        <v>148</v>
      </c>
      <c r="C19" s="151" t="s">
        <v>28</v>
      </c>
      <c r="D19" s="111">
        <v>5</v>
      </c>
      <c r="E19" s="140">
        <v>3.5</v>
      </c>
      <c r="F19" s="122">
        <v>6</v>
      </c>
      <c r="G19" s="147">
        <v>4</v>
      </c>
      <c r="H19" s="62"/>
      <c r="I19" s="152"/>
      <c r="J19" s="62"/>
      <c r="K19" s="147"/>
      <c r="L19" s="122"/>
      <c r="M19" s="100"/>
      <c r="N19" s="64"/>
      <c r="O19" s="65"/>
      <c r="P19" s="66">
        <f>SUM(D19,F19,H19,J19,L19)-S19</f>
        <v>11</v>
      </c>
      <c r="Q19" s="67">
        <f>SUM(E19,G19,I19,K19,M19)-R19</f>
        <v>7.5</v>
      </c>
      <c r="R19" s="18">
        <f t="shared" si="0"/>
        <v>0</v>
      </c>
      <c r="S19" s="18">
        <f t="shared" si="1"/>
        <v>0</v>
      </c>
    </row>
    <row r="20" spans="1:19" s="18" customFormat="1" ht="14.25">
      <c r="A20" s="70">
        <v>17</v>
      </c>
      <c r="B20" s="158" t="s">
        <v>157</v>
      </c>
      <c r="C20" s="151" t="s">
        <v>127</v>
      </c>
      <c r="D20" s="62">
        <v>1</v>
      </c>
      <c r="E20" s="140">
        <v>2.5</v>
      </c>
      <c r="F20" s="125">
        <v>10</v>
      </c>
      <c r="G20" s="140">
        <v>4</v>
      </c>
      <c r="H20" s="62"/>
      <c r="I20" s="152"/>
      <c r="J20" s="62"/>
      <c r="K20" s="147"/>
      <c r="L20" s="122"/>
      <c r="M20" s="99"/>
      <c r="N20" s="64"/>
      <c r="O20" s="65"/>
      <c r="P20" s="66">
        <f>SUM(D20,F20,H20,J20,L20)-S20</f>
        <v>11</v>
      </c>
      <c r="Q20" s="67">
        <f>SUM(E20,G20,I20,K20,M20)-R20</f>
        <v>6.5</v>
      </c>
      <c r="R20" s="18">
        <f t="shared" si="0"/>
        <v>0</v>
      </c>
      <c r="S20" s="18">
        <f t="shared" si="1"/>
        <v>0</v>
      </c>
    </row>
    <row r="21" spans="1:19" s="18" customFormat="1" ht="14.25">
      <c r="A21" s="70">
        <v>18</v>
      </c>
      <c r="B21" s="158" t="s">
        <v>142</v>
      </c>
      <c r="C21" s="151" t="s">
        <v>136</v>
      </c>
      <c r="D21" s="111">
        <v>11</v>
      </c>
      <c r="E21" s="140">
        <v>4</v>
      </c>
      <c r="F21" s="125">
        <v>0</v>
      </c>
      <c r="G21" s="140">
        <v>0</v>
      </c>
      <c r="H21" s="122"/>
      <c r="I21" s="166"/>
      <c r="J21" s="111"/>
      <c r="K21" s="140"/>
      <c r="L21" s="125"/>
      <c r="M21" s="39"/>
      <c r="N21" s="64"/>
      <c r="O21" s="65"/>
      <c r="P21" s="66">
        <f>SUM(D21,F21,H21,J21,L21)-S21</f>
        <v>11</v>
      </c>
      <c r="Q21" s="67">
        <f>SUM(E21,G21,I21,K21,M21)-R21</f>
        <v>4</v>
      </c>
      <c r="R21" s="18">
        <f t="shared" si="0"/>
        <v>0</v>
      </c>
      <c r="S21" s="18">
        <f t="shared" si="1"/>
        <v>0</v>
      </c>
    </row>
    <row r="22" spans="1:19" s="18" customFormat="1" ht="14.25">
      <c r="A22" s="70">
        <v>19</v>
      </c>
      <c r="B22" s="158" t="s">
        <v>146</v>
      </c>
      <c r="C22" s="151" t="s">
        <v>60</v>
      </c>
      <c r="D22" s="62">
        <v>7</v>
      </c>
      <c r="E22" s="140">
        <v>4</v>
      </c>
      <c r="F22" s="122">
        <v>3</v>
      </c>
      <c r="G22" s="147">
        <v>3.5</v>
      </c>
      <c r="H22" s="122"/>
      <c r="I22" s="152"/>
      <c r="J22" s="62"/>
      <c r="K22" s="147"/>
      <c r="L22" s="122"/>
      <c r="M22" s="99"/>
      <c r="N22" s="64"/>
      <c r="O22" s="65"/>
      <c r="P22" s="66">
        <f>SUM(D22,F22,H22,J22,L22)-S22</f>
        <v>10</v>
      </c>
      <c r="Q22" s="67">
        <f>SUM(E22,G22,I22,K22,M22)-R22</f>
        <v>7.5</v>
      </c>
      <c r="R22" s="18">
        <f t="shared" si="0"/>
        <v>0</v>
      </c>
      <c r="S22" s="18">
        <f t="shared" si="1"/>
        <v>0</v>
      </c>
    </row>
    <row r="23" spans="1:19" s="18" customFormat="1" ht="14.25">
      <c r="A23" s="70">
        <v>20</v>
      </c>
      <c r="B23" s="158" t="s">
        <v>145</v>
      </c>
      <c r="C23" s="151" t="s">
        <v>69</v>
      </c>
      <c r="D23" s="111">
        <v>8</v>
      </c>
      <c r="E23" s="114">
        <v>4</v>
      </c>
      <c r="F23" s="122">
        <v>1</v>
      </c>
      <c r="G23" s="104">
        <v>3.5</v>
      </c>
      <c r="H23" s="62"/>
      <c r="I23" s="152"/>
      <c r="J23" s="111"/>
      <c r="K23" s="104"/>
      <c r="L23" s="122"/>
      <c r="M23" s="30"/>
      <c r="N23" s="64"/>
      <c r="O23" s="65"/>
      <c r="P23" s="66">
        <f>SUM(D23,F23,H23,J23,L23)-S23</f>
        <v>9</v>
      </c>
      <c r="Q23" s="67">
        <f>SUM(E23,G23,I23,K23,M23)-R23</f>
        <v>7.5</v>
      </c>
      <c r="R23" s="18">
        <f t="shared" si="0"/>
        <v>0</v>
      </c>
      <c r="S23" s="18">
        <f t="shared" si="1"/>
        <v>0</v>
      </c>
    </row>
    <row r="24" spans="1:19" s="18" customFormat="1" ht="14.25">
      <c r="A24" s="70">
        <v>21</v>
      </c>
      <c r="B24" s="158" t="s">
        <v>147</v>
      </c>
      <c r="C24" s="151" t="s">
        <v>35</v>
      </c>
      <c r="D24" s="111">
        <v>6</v>
      </c>
      <c r="E24" s="140">
        <v>4</v>
      </c>
      <c r="F24" s="122">
        <v>0</v>
      </c>
      <c r="G24" s="220">
        <v>0</v>
      </c>
      <c r="H24" s="62"/>
      <c r="I24" s="152"/>
      <c r="J24" s="62"/>
      <c r="K24" s="147"/>
      <c r="L24" s="122"/>
      <c r="M24" s="98"/>
      <c r="N24" s="64"/>
      <c r="O24" s="65"/>
      <c r="P24" s="66">
        <f>SUM(D24,F24,H24,J24,L24)-S24</f>
        <v>6</v>
      </c>
      <c r="Q24" s="67">
        <f>SUM(E24,G24,I24,K24,M24)-R24</f>
        <v>4</v>
      </c>
      <c r="R24" s="18">
        <f t="shared" si="0"/>
        <v>0</v>
      </c>
      <c r="S24" s="18">
        <f t="shared" si="1"/>
        <v>0</v>
      </c>
    </row>
    <row r="25" spans="1:19" s="18" customFormat="1" ht="14.25">
      <c r="A25" s="70">
        <v>22</v>
      </c>
      <c r="B25" s="158" t="s">
        <v>164</v>
      </c>
      <c r="C25" s="151" t="s">
        <v>28</v>
      </c>
      <c r="D25" s="62">
        <v>0</v>
      </c>
      <c r="E25" s="140">
        <v>0</v>
      </c>
      <c r="F25" s="125">
        <v>5</v>
      </c>
      <c r="G25" s="140">
        <v>4</v>
      </c>
      <c r="H25" s="122"/>
      <c r="I25" s="169"/>
      <c r="J25" s="111"/>
      <c r="K25" s="140"/>
      <c r="L25" s="122"/>
      <c r="M25" s="30"/>
      <c r="N25" s="64"/>
      <c r="O25" s="65"/>
      <c r="P25" s="66">
        <f>SUM(D25,F25,H25,J25,L25)-S25</f>
        <v>5</v>
      </c>
      <c r="Q25" s="67">
        <f>SUM(E25,G25,I25,K25,M25)-R25</f>
        <v>4</v>
      </c>
      <c r="R25" s="18">
        <f t="shared" si="0"/>
        <v>0</v>
      </c>
      <c r="S25" s="18">
        <f t="shared" si="1"/>
        <v>0</v>
      </c>
    </row>
    <row r="26" spans="1:19" s="18" customFormat="1" ht="14.25">
      <c r="A26" s="70">
        <v>23</v>
      </c>
      <c r="B26" s="158" t="s">
        <v>150</v>
      </c>
      <c r="C26" s="151" t="s">
        <v>136</v>
      </c>
      <c r="D26" s="62">
        <v>3</v>
      </c>
      <c r="E26" s="140">
        <v>3.5</v>
      </c>
      <c r="F26" s="125">
        <v>1</v>
      </c>
      <c r="G26" s="140">
        <v>3</v>
      </c>
      <c r="H26" s="62"/>
      <c r="I26" s="168"/>
      <c r="J26" s="62"/>
      <c r="K26" s="147"/>
      <c r="L26" s="122"/>
      <c r="M26" s="99"/>
      <c r="N26" s="64"/>
      <c r="O26" s="65"/>
      <c r="P26" s="66">
        <f>SUM(D26,F26,H26,J26,L26)-S26</f>
        <v>4</v>
      </c>
      <c r="Q26" s="67">
        <f>SUM(E26,G26,I26,K26,M26)-R26</f>
        <v>6.5</v>
      </c>
      <c r="R26" s="18">
        <f t="shared" si="0"/>
        <v>0</v>
      </c>
      <c r="S26" s="18">
        <f t="shared" si="1"/>
        <v>0</v>
      </c>
    </row>
    <row r="27" spans="1:19" s="18" customFormat="1" ht="14.25">
      <c r="A27" s="70">
        <v>24</v>
      </c>
      <c r="B27" s="158" t="s">
        <v>165</v>
      </c>
      <c r="C27" s="151" t="s">
        <v>60</v>
      </c>
      <c r="D27" s="62">
        <v>0</v>
      </c>
      <c r="E27" s="140">
        <v>0</v>
      </c>
      <c r="F27" s="125">
        <v>4</v>
      </c>
      <c r="G27" s="140">
        <v>4</v>
      </c>
      <c r="H27" s="62"/>
      <c r="I27" s="140"/>
      <c r="J27" s="111"/>
      <c r="K27" s="140"/>
      <c r="L27" s="122"/>
      <c r="M27" s="30"/>
      <c r="N27" s="64"/>
      <c r="O27" s="65"/>
      <c r="P27" s="66">
        <f>SUM(D27,F27,H27,J27,L27)-S27</f>
        <v>4</v>
      </c>
      <c r="Q27" s="67">
        <f>SUM(E27,G27,I27,K27,M27)-R27</f>
        <v>4</v>
      </c>
      <c r="R27" s="18">
        <f t="shared" si="0"/>
        <v>0</v>
      </c>
      <c r="S27" s="18">
        <f t="shared" si="1"/>
        <v>0</v>
      </c>
    </row>
    <row r="28" spans="1:19" s="18" customFormat="1" ht="14.25">
      <c r="A28" s="70">
        <v>25</v>
      </c>
      <c r="B28" s="158" t="s">
        <v>149</v>
      </c>
      <c r="C28" s="151" t="s">
        <v>136</v>
      </c>
      <c r="D28" s="62">
        <v>4</v>
      </c>
      <c r="E28" s="140">
        <v>3.5</v>
      </c>
      <c r="F28" s="122">
        <v>0</v>
      </c>
      <c r="G28" s="147">
        <v>0</v>
      </c>
      <c r="H28" s="111"/>
      <c r="I28" s="140"/>
      <c r="J28" s="62"/>
      <c r="K28" s="147"/>
      <c r="L28" s="122"/>
      <c r="M28" s="39"/>
      <c r="N28" s="64"/>
      <c r="O28" s="65"/>
      <c r="P28" s="66">
        <f>SUM(D28,F28,H28,J28,L28)-S28</f>
        <v>4</v>
      </c>
      <c r="Q28" s="67">
        <f>SUM(E28,G28,I28,K28,M28)-R28</f>
        <v>3.5</v>
      </c>
      <c r="R28" s="18">
        <f t="shared" si="0"/>
        <v>0</v>
      </c>
      <c r="S28" s="18">
        <f t="shared" si="1"/>
        <v>0</v>
      </c>
    </row>
    <row r="29" spans="1:19" s="18" customFormat="1" ht="14.25">
      <c r="A29" s="70">
        <v>26</v>
      </c>
      <c r="B29" s="158" t="s">
        <v>151</v>
      </c>
      <c r="C29" s="151" t="s">
        <v>28</v>
      </c>
      <c r="D29" s="62">
        <v>2</v>
      </c>
      <c r="E29" s="140">
        <v>3</v>
      </c>
      <c r="F29" s="122">
        <v>1</v>
      </c>
      <c r="G29" s="147">
        <v>3</v>
      </c>
      <c r="H29" s="62"/>
      <c r="I29" s="114"/>
      <c r="J29" s="62"/>
      <c r="K29" s="147"/>
      <c r="L29" s="122"/>
      <c r="M29" s="101"/>
      <c r="N29" s="64"/>
      <c r="O29" s="65"/>
      <c r="P29" s="66">
        <f>SUM(D29,F29,H29,J29,L29)-S29</f>
        <v>3</v>
      </c>
      <c r="Q29" s="67">
        <f>SUM(E29,G29,I29,K29,M29)-R29</f>
        <v>6</v>
      </c>
      <c r="R29" s="18">
        <f t="shared" si="0"/>
        <v>0</v>
      </c>
      <c r="S29" s="18">
        <f t="shared" si="1"/>
        <v>0</v>
      </c>
    </row>
    <row r="30" spans="1:19" s="18" customFormat="1" ht="14.25">
      <c r="A30" s="70">
        <v>27</v>
      </c>
      <c r="B30" s="158" t="s">
        <v>153</v>
      </c>
      <c r="C30" s="151" t="s">
        <v>28</v>
      </c>
      <c r="D30" s="62">
        <v>1</v>
      </c>
      <c r="E30" s="140">
        <v>3</v>
      </c>
      <c r="F30" s="125">
        <v>1</v>
      </c>
      <c r="G30" s="140">
        <v>3</v>
      </c>
      <c r="H30" s="122"/>
      <c r="I30" s="147"/>
      <c r="J30" s="62"/>
      <c r="K30" s="147"/>
      <c r="L30" s="122"/>
      <c r="M30" s="30"/>
      <c r="N30" s="64"/>
      <c r="O30" s="65"/>
      <c r="P30" s="66">
        <f>SUM(D30,F30,H30,J30,L30)-S30</f>
        <v>2</v>
      </c>
      <c r="Q30" s="67">
        <f>SUM(E30,G30,I30,K30,M30)-R30</f>
        <v>6</v>
      </c>
      <c r="R30" s="18">
        <f t="shared" si="0"/>
        <v>0</v>
      </c>
      <c r="S30" s="18">
        <f t="shared" si="1"/>
        <v>0</v>
      </c>
    </row>
    <row r="31" spans="1:19" s="18" customFormat="1" ht="14.25">
      <c r="A31" s="70">
        <v>28</v>
      </c>
      <c r="B31" s="158" t="s">
        <v>158</v>
      </c>
      <c r="C31" s="151" t="s">
        <v>69</v>
      </c>
      <c r="D31" s="62">
        <v>1</v>
      </c>
      <c r="E31" s="140">
        <v>2</v>
      </c>
      <c r="F31" s="122">
        <v>1</v>
      </c>
      <c r="G31" s="147">
        <v>3</v>
      </c>
      <c r="H31" s="122"/>
      <c r="I31" s="140"/>
      <c r="J31" s="111"/>
      <c r="K31" s="104"/>
      <c r="L31" s="122"/>
      <c r="M31" s="39"/>
      <c r="N31" s="64"/>
      <c r="O31" s="65"/>
      <c r="P31" s="66">
        <f>SUM(D31,F31,H31,J31,L31)-S31</f>
        <v>2</v>
      </c>
      <c r="Q31" s="67">
        <f>SUM(E31,G31,I31,K31,M31)-R31</f>
        <v>5</v>
      </c>
      <c r="R31" s="18">
        <f t="shared" si="0"/>
        <v>0</v>
      </c>
      <c r="S31" s="18">
        <f t="shared" si="1"/>
        <v>0</v>
      </c>
    </row>
    <row r="32" spans="1:19" s="18" customFormat="1" ht="14.25">
      <c r="A32" s="70">
        <v>29</v>
      </c>
      <c r="B32" s="158" t="s">
        <v>160</v>
      </c>
      <c r="C32" s="151" t="s">
        <v>100</v>
      </c>
      <c r="D32" s="62">
        <v>1</v>
      </c>
      <c r="E32" s="140">
        <v>2</v>
      </c>
      <c r="F32" s="125">
        <v>1</v>
      </c>
      <c r="G32" s="140">
        <v>3</v>
      </c>
      <c r="H32" s="122"/>
      <c r="I32" s="140"/>
      <c r="J32" s="111"/>
      <c r="K32" s="140"/>
      <c r="L32" s="122"/>
      <c r="M32" s="98"/>
      <c r="N32" s="64"/>
      <c r="O32" s="65"/>
      <c r="P32" s="66">
        <f>SUM(D32,F32,H32,J32,L32)-S32</f>
        <v>2</v>
      </c>
      <c r="Q32" s="67">
        <f>SUM(E32,G32,I32,K32,M32)-R32</f>
        <v>5</v>
      </c>
      <c r="R32" s="18">
        <f t="shared" si="0"/>
        <v>0</v>
      </c>
      <c r="S32" s="18">
        <f t="shared" si="1"/>
        <v>0</v>
      </c>
    </row>
    <row r="33" spans="1:19" s="18" customFormat="1" ht="14.25">
      <c r="A33" s="70">
        <v>30</v>
      </c>
      <c r="B33" s="158" t="s">
        <v>166</v>
      </c>
      <c r="C33" s="151" t="s">
        <v>28</v>
      </c>
      <c r="D33" s="62">
        <v>0</v>
      </c>
      <c r="E33" s="140">
        <v>0</v>
      </c>
      <c r="F33" s="125">
        <v>2</v>
      </c>
      <c r="G33" s="140">
        <v>3.5</v>
      </c>
      <c r="H33" s="122"/>
      <c r="I33" s="147"/>
      <c r="J33" s="111"/>
      <c r="K33" s="140"/>
      <c r="L33" s="122"/>
      <c r="M33" s="98"/>
      <c r="N33" s="64"/>
      <c r="O33" s="65"/>
      <c r="P33" s="66">
        <f>SUM(D33,F33,H33,J33,L33)-S33</f>
        <v>2</v>
      </c>
      <c r="Q33" s="67">
        <f>SUM(E33,G33,I33,K33,M33)-R33</f>
        <v>3.5</v>
      </c>
      <c r="R33" s="18">
        <f t="shared" si="0"/>
        <v>0</v>
      </c>
      <c r="S33" s="18">
        <f t="shared" si="1"/>
        <v>0</v>
      </c>
    </row>
    <row r="34" spans="1:19" s="18" customFormat="1" ht="14.25">
      <c r="A34" s="70">
        <v>31</v>
      </c>
      <c r="B34" s="158" t="s">
        <v>167</v>
      </c>
      <c r="C34" s="151" t="s">
        <v>48</v>
      </c>
      <c r="D34" s="62">
        <v>0</v>
      </c>
      <c r="E34" s="140">
        <v>0</v>
      </c>
      <c r="F34" s="125">
        <v>1</v>
      </c>
      <c r="G34" s="140">
        <v>3.5</v>
      </c>
      <c r="H34" s="122"/>
      <c r="I34" s="140"/>
      <c r="J34" s="62"/>
      <c r="K34" s="147"/>
      <c r="L34" s="122"/>
      <c r="M34" s="101"/>
      <c r="N34" s="64"/>
      <c r="O34" s="65"/>
      <c r="P34" s="66">
        <f>SUM(D34,F34,H34,J34,L34)-S34</f>
        <v>1</v>
      </c>
      <c r="Q34" s="67">
        <f>SUM(E34,G34,I34,K34,M34)-R34</f>
        <v>3.5</v>
      </c>
      <c r="R34" s="18">
        <f t="shared" si="0"/>
        <v>0</v>
      </c>
      <c r="S34" s="18">
        <f t="shared" si="1"/>
        <v>0</v>
      </c>
    </row>
    <row r="35" spans="1:19" s="18" customFormat="1" ht="14.25">
      <c r="A35" s="70">
        <v>32</v>
      </c>
      <c r="B35" s="158" t="s">
        <v>154</v>
      </c>
      <c r="C35" s="151" t="s">
        <v>69</v>
      </c>
      <c r="D35" s="111">
        <v>1</v>
      </c>
      <c r="E35" s="140">
        <v>3</v>
      </c>
      <c r="F35" s="122">
        <v>0</v>
      </c>
      <c r="G35" s="104">
        <v>0</v>
      </c>
      <c r="H35" s="122"/>
      <c r="I35" s="147"/>
      <c r="J35" s="62"/>
      <c r="K35" s="104"/>
      <c r="L35" s="125"/>
      <c r="M35" s="95"/>
      <c r="N35" s="64"/>
      <c r="O35" s="65"/>
      <c r="P35" s="66">
        <f>SUM(D35,F35,H35,J35,L35)-S35</f>
        <v>1</v>
      </c>
      <c r="Q35" s="67">
        <f>SUM(E35,G35,I35,K35,M35)-R35</f>
        <v>3</v>
      </c>
      <c r="R35" s="18">
        <f t="shared" si="0"/>
        <v>0</v>
      </c>
      <c r="S35" s="18">
        <f t="shared" si="1"/>
        <v>0</v>
      </c>
    </row>
    <row r="36" spans="1:19" s="18" customFormat="1" ht="14.25">
      <c r="A36" s="70">
        <v>33</v>
      </c>
      <c r="B36" s="158" t="s">
        <v>168</v>
      </c>
      <c r="C36" s="151" t="s">
        <v>48</v>
      </c>
      <c r="D36" s="62">
        <v>0</v>
      </c>
      <c r="E36" s="140">
        <v>0</v>
      </c>
      <c r="F36" s="125">
        <v>1</v>
      </c>
      <c r="G36" s="140">
        <v>3</v>
      </c>
      <c r="H36" s="122"/>
      <c r="I36" s="140"/>
      <c r="J36" s="111"/>
      <c r="K36" s="140"/>
      <c r="L36" s="122"/>
      <c r="M36" s="98"/>
      <c r="N36" s="64"/>
      <c r="O36" s="65"/>
      <c r="P36" s="66">
        <f>SUM(D36,F36,H36,J36,L36)-S36</f>
        <v>1</v>
      </c>
      <c r="Q36" s="67">
        <f>SUM(E36,G36,I36,K36,M36)-R36</f>
        <v>3</v>
      </c>
      <c r="R36" s="18">
        <f aca="true" t="shared" si="2" ref="R36:R43">IF(COUNT(M36,K36,I36,G36,E36)=5,MIN(M36,K36,I36,G36,E36),0)</f>
        <v>0</v>
      </c>
      <c r="S36" s="18">
        <f aca="true" t="shared" si="3" ref="S36:S43">IF(COUNT(D36,F36,H36,J36,L36)=5,MIN(D36,F36,H36,J36,L36),0)</f>
        <v>0</v>
      </c>
    </row>
    <row r="37" spans="1:19" s="18" customFormat="1" ht="14.25">
      <c r="A37" s="70">
        <v>34</v>
      </c>
      <c r="B37" s="158" t="s">
        <v>169</v>
      </c>
      <c r="C37" s="151" t="s">
        <v>43</v>
      </c>
      <c r="D37" s="62">
        <v>0</v>
      </c>
      <c r="E37" s="140">
        <v>0</v>
      </c>
      <c r="F37" s="125">
        <v>1</v>
      </c>
      <c r="G37" s="140">
        <v>3</v>
      </c>
      <c r="H37" s="122"/>
      <c r="I37" s="147"/>
      <c r="J37" s="62"/>
      <c r="K37" s="147"/>
      <c r="L37" s="122"/>
      <c r="M37" s="99"/>
      <c r="N37" s="64"/>
      <c r="O37" s="65"/>
      <c r="P37" s="66">
        <f>SUM(D37,F37,H37,J37,L37)-S37</f>
        <v>1</v>
      </c>
      <c r="Q37" s="67">
        <f>SUM(E37,G37,I37,K37,M37)-R37</f>
        <v>3</v>
      </c>
      <c r="R37" s="18">
        <f t="shared" si="2"/>
        <v>0</v>
      </c>
      <c r="S37" s="18">
        <f t="shared" si="3"/>
        <v>0</v>
      </c>
    </row>
    <row r="38" spans="1:19" s="18" customFormat="1" ht="14.25">
      <c r="A38" s="70">
        <v>35</v>
      </c>
      <c r="B38" s="158" t="s">
        <v>156</v>
      </c>
      <c r="C38" s="151" t="s">
        <v>35</v>
      </c>
      <c r="D38" s="111">
        <v>1</v>
      </c>
      <c r="E38" s="114">
        <v>2.5</v>
      </c>
      <c r="F38" s="122">
        <v>0</v>
      </c>
      <c r="G38" s="140">
        <v>0</v>
      </c>
      <c r="H38" s="122"/>
      <c r="I38" s="147"/>
      <c r="J38" s="111"/>
      <c r="K38" s="140"/>
      <c r="L38" s="125"/>
      <c r="M38" s="97"/>
      <c r="N38" s="64"/>
      <c r="O38" s="65"/>
      <c r="P38" s="66">
        <f>SUM(D38,F38,H38,J38,L38)-S38</f>
        <v>1</v>
      </c>
      <c r="Q38" s="67">
        <f>SUM(E38,G38,I38,K38,M38)-R38</f>
        <v>2.5</v>
      </c>
      <c r="R38" s="18">
        <f t="shared" si="2"/>
        <v>0</v>
      </c>
      <c r="S38" s="18">
        <f t="shared" si="3"/>
        <v>0</v>
      </c>
    </row>
    <row r="39" spans="1:19" s="18" customFormat="1" ht="14.25">
      <c r="A39" s="70">
        <v>36</v>
      </c>
      <c r="B39" s="158" t="s">
        <v>170</v>
      </c>
      <c r="C39" s="151" t="s">
        <v>43</v>
      </c>
      <c r="D39" s="62">
        <v>0</v>
      </c>
      <c r="E39" s="140">
        <v>0</v>
      </c>
      <c r="F39" s="125">
        <v>1</v>
      </c>
      <c r="G39" s="140">
        <v>2.5</v>
      </c>
      <c r="H39" s="122"/>
      <c r="I39" s="140"/>
      <c r="J39" s="111"/>
      <c r="K39" s="140"/>
      <c r="L39" s="122"/>
      <c r="M39" s="39"/>
      <c r="N39" s="64"/>
      <c r="O39" s="65"/>
      <c r="P39" s="66">
        <f>SUM(D39,F39,H39,J39,L39)-S39</f>
        <v>1</v>
      </c>
      <c r="Q39" s="67">
        <f>SUM(E39,G39,I39,K39,M39)-R39</f>
        <v>2.5</v>
      </c>
      <c r="R39" s="18">
        <f t="shared" si="2"/>
        <v>0</v>
      </c>
      <c r="S39" s="18">
        <f t="shared" si="3"/>
        <v>0</v>
      </c>
    </row>
    <row r="40" spans="1:19" s="18" customFormat="1" ht="14.25">
      <c r="A40" s="70">
        <v>37</v>
      </c>
      <c r="B40" s="158" t="s">
        <v>171</v>
      </c>
      <c r="C40" s="151" t="s">
        <v>48</v>
      </c>
      <c r="D40" s="62">
        <v>0</v>
      </c>
      <c r="E40" s="114">
        <v>0</v>
      </c>
      <c r="F40" s="125">
        <v>1</v>
      </c>
      <c r="G40" s="140">
        <v>2.5</v>
      </c>
      <c r="H40" s="122"/>
      <c r="I40" s="140"/>
      <c r="J40" s="62"/>
      <c r="K40" s="147"/>
      <c r="L40" s="122"/>
      <c r="M40" s="101"/>
      <c r="N40" s="64"/>
      <c r="O40" s="65"/>
      <c r="P40" s="66">
        <f>SUM(D40,F40,H40,J40,L40)-S40</f>
        <v>1</v>
      </c>
      <c r="Q40" s="67">
        <f>SUM(E40,G40,I40,K40,M40)-R40</f>
        <v>2.5</v>
      </c>
      <c r="R40" s="18">
        <f t="shared" si="2"/>
        <v>0</v>
      </c>
      <c r="S40" s="18">
        <f t="shared" si="3"/>
        <v>0</v>
      </c>
    </row>
    <row r="41" spans="1:19" s="18" customFormat="1" ht="14.25">
      <c r="A41" s="70">
        <v>38</v>
      </c>
      <c r="B41" s="158" t="s">
        <v>172</v>
      </c>
      <c r="C41" s="151" t="s">
        <v>60</v>
      </c>
      <c r="D41" s="62">
        <v>0</v>
      </c>
      <c r="E41" s="140">
        <v>0</v>
      </c>
      <c r="F41" s="125">
        <v>1</v>
      </c>
      <c r="G41" s="140">
        <v>2.5</v>
      </c>
      <c r="H41" s="122"/>
      <c r="I41" s="140"/>
      <c r="J41" s="111"/>
      <c r="K41" s="140"/>
      <c r="L41" s="122"/>
      <c r="M41" s="39"/>
      <c r="N41" s="64"/>
      <c r="O41" s="65"/>
      <c r="P41" s="66">
        <f>SUM(D41,F41,H41,J41,L41)-S41</f>
        <v>1</v>
      </c>
      <c r="Q41" s="67">
        <f>SUM(E41,G41,I41,K41,M41)-R41</f>
        <v>2.5</v>
      </c>
      <c r="R41" s="18">
        <f t="shared" si="2"/>
        <v>0</v>
      </c>
      <c r="S41" s="18">
        <f t="shared" si="3"/>
        <v>0</v>
      </c>
    </row>
    <row r="42" spans="1:19" s="18" customFormat="1" ht="14.25">
      <c r="A42" s="70">
        <v>39</v>
      </c>
      <c r="B42" s="158" t="s">
        <v>159</v>
      </c>
      <c r="C42" s="151" t="s">
        <v>28</v>
      </c>
      <c r="D42" s="62">
        <v>1</v>
      </c>
      <c r="E42" s="114">
        <v>2</v>
      </c>
      <c r="F42" s="62">
        <v>0</v>
      </c>
      <c r="G42" s="147">
        <v>0</v>
      </c>
      <c r="H42" s="125"/>
      <c r="I42" s="147"/>
      <c r="J42" s="111"/>
      <c r="K42" s="140"/>
      <c r="L42" s="122"/>
      <c r="M42" s="39"/>
      <c r="N42" s="64"/>
      <c r="O42" s="65"/>
      <c r="P42" s="66">
        <f>SUM(D42,F42,H42,J42,L42)-S42</f>
        <v>1</v>
      </c>
      <c r="Q42" s="67">
        <f>SUM(E42,G42,I42,K42,M42)-R42</f>
        <v>2</v>
      </c>
      <c r="R42" s="18">
        <f t="shared" si="2"/>
        <v>0</v>
      </c>
      <c r="S42" s="18">
        <f t="shared" si="3"/>
        <v>0</v>
      </c>
    </row>
    <row r="43" spans="1:19" s="18" customFormat="1" ht="14.25">
      <c r="A43" s="70">
        <v>40</v>
      </c>
      <c r="B43" s="158" t="s">
        <v>173</v>
      </c>
      <c r="C43" s="151" t="s">
        <v>108</v>
      </c>
      <c r="D43" s="62">
        <v>0</v>
      </c>
      <c r="E43" s="140">
        <v>0</v>
      </c>
      <c r="F43" s="125">
        <v>1</v>
      </c>
      <c r="G43" s="140">
        <v>2</v>
      </c>
      <c r="H43" s="122"/>
      <c r="I43" s="140"/>
      <c r="J43" s="111"/>
      <c r="K43" s="140"/>
      <c r="L43" s="122"/>
      <c r="M43" s="39"/>
      <c r="N43" s="64"/>
      <c r="O43" s="65"/>
      <c r="P43" s="66">
        <f>SUM(D43,F43,H43,J43,L43)-S43</f>
        <v>1</v>
      </c>
      <c r="Q43" s="67">
        <f>SUM(E43,G43,I43,K43,M43)-R43</f>
        <v>2</v>
      </c>
      <c r="R43" s="18">
        <f t="shared" si="2"/>
        <v>0</v>
      </c>
      <c r="S43" s="18">
        <f t="shared" si="3"/>
        <v>0</v>
      </c>
    </row>
    <row r="44" spans="1:19" s="18" customFormat="1" ht="14.25">
      <c r="A44" s="70">
        <v>41</v>
      </c>
      <c r="B44" s="158" t="s">
        <v>174</v>
      </c>
      <c r="C44" s="151" t="s">
        <v>48</v>
      </c>
      <c r="D44" s="62">
        <v>0</v>
      </c>
      <c r="E44" s="140">
        <v>0</v>
      </c>
      <c r="F44" s="125">
        <v>1</v>
      </c>
      <c r="G44" s="140">
        <v>2</v>
      </c>
      <c r="H44" s="122"/>
      <c r="I44" s="140"/>
      <c r="J44" s="111"/>
      <c r="K44" s="140"/>
      <c r="L44" s="122"/>
      <c r="M44" s="39"/>
      <c r="N44" s="64"/>
      <c r="O44" s="65"/>
      <c r="P44" s="66">
        <f>SUM(D44,F44,H44,J44,L44)-S44</f>
        <v>1</v>
      </c>
      <c r="Q44" s="67">
        <f>SUM(E44,G44,I44,K44,M44)-R44</f>
        <v>2</v>
      </c>
      <c r="R44" s="18">
        <f>IF(COUNT(M44,K44,I44,G44,E44)=5,MIN(M44,K44,I44,G44,E44),0)</f>
        <v>0</v>
      </c>
      <c r="S44" s="18">
        <f>IF(COUNT(D44,F44,H44,J44,L44)=5,MIN(D44,F44,H44,J44,L44),0)</f>
        <v>0</v>
      </c>
    </row>
    <row r="45" spans="1:19" s="18" customFormat="1" ht="14.25">
      <c r="A45" s="70">
        <v>42</v>
      </c>
      <c r="B45" s="158" t="s">
        <v>175</v>
      </c>
      <c r="C45" s="151" t="s">
        <v>60</v>
      </c>
      <c r="D45" s="62">
        <v>0</v>
      </c>
      <c r="E45" s="114">
        <v>0</v>
      </c>
      <c r="F45" s="122">
        <v>1</v>
      </c>
      <c r="G45" s="140">
        <v>2</v>
      </c>
      <c r="H45" s="122"/>
      <c r="I45" s="147"/>
      <c r="J45" s="62"/>
      <c r="K45" s="147"/>
      <c r="L45" s="125"/>
      <c r="M45" s="95"/>
      <c r="N45" s="64"/>
      <c r="O45" s="65"/>
      <c r="P45" s="66">
        <f>SUM(D45,F45,H45,J45,L45)-S45</f>
        <v>1</v>
      </c>
      <c r="Q45" s="67">
        <f>SUM(E45,G45,I45,K45,M45)-R45</f>
        <v>2</v>
      </c>
      <c r="R45" s="18">
        <f>IF(COUNT(M45,K45,I45,G45,E45)=5,MIN(M45,K45,I45,G45,E45),0)</f>
        <v>0</v>
      </c>
      <c r="S45" s="18">
        <f>IF(COUNT(D45,F45,H45,J45,L45)=5,MIN(D45,F45,H45,J45,L45),0)</f>
        <v>0</v>
      </c>
    </row>
    <row r="46" spans="1:19" s="18" customFormat="1" ht="14.25">
      <c r="A46" s="70">
        <v>43</v>
      </c>
      <c r="B46" s="158" t="s">
        <v>176</v>
      </c>
      <c r="C46" s="151" t="s">
        <v>48</v>
      </c>
      <c r="D46" s="62">
        <v>0</v>
      </c>
      <c r="E46" s="140">
        <v>0</v>
      </c>
      <c r="F46" s="122">
        <v>1</v>
      </c>
      <c r="G46" s="147">
        <v>2</v>
      </c>
      <c r="H46" s="122"/>
      <c r="I46" s="104"/>
      <c r="J46" s="62"/>
      <c r="K46" s="147"/>
      <c r="L46" s="122"/>
      <c r="M46" s="37"/>
      <c r="N46" s="84"/>
      <c r="O46" s="65"/>
      <c r="P46" s="66">
        <f>SUM(D46,F46,H46,J46,L46)-S46</f>
        <v>1</v>
      </c>
      <c r="Q46" s="67">
        <f>SUM(E46,G46,I46,K46,M46)-R46</f>
        <v>2</v>
      </c>
      <c r="R46" s="18">
        <f>IF(COUNT(M46,K46,I46,G46,E46)=5,MIN(M46,K46,I46,G46,E46),0)</f>
        <v>0</v>
      </c>
      <c r="S46" s="18">
        <f>IF(COUNT(D46,F46,H46,J46,L46)=5,MIN(D46,F46,H46,J46,L46),0)</f>
        <v>0</v>
      </c>
    </row>
    <row r="47" spans="1:17" s="18" customFormat="1" ht="14.25">
      <c r="A47" s="70">
        <v>44</v>
      </c>
      <c r="B47" s="158" t="s">
        <v>177</v>
      </c>
      <c r="C47" s="151" t="s">
        <v>113</v>
      </c>
      <c r="D47" s="62">
        <v>0</v>
      </c>
      <c r="E47" s="114">
        <v>0</v>
      </c>
      <c r="F47" s="125">
        <v>1</v>
      </c>
      <c r="G47" s="140">
        <v>1</v>
      </c>
      <c r="H47" s="122"/>
      <c r="I47" s="140"/>
      <c r="J47" s="62"/>
      <c r="K47" s="147"/>
      <c r="L47" s="125"/>
      <c r="M47" s="95"/>
      <c r="N47" s="64"/>
      <c r="O47" s="65"/>
      <c r="P47" s="66">
        <f>SUM(D47,F47,H47,J47,L47)-S47</f>
        <v>1</v>
      </c>
      <c r="Q47" s="67">
        <f>SUM(E47,G47,I47,K47,M47)-R47</f>
        <v>1</v>
      </c>
    </row>
    <row r="48" spans="1:17" s="18" customFormat="1" ht="14.25">
      <c r="A48" s="70">
        <v>45</v>
      </c>
      <c r="B48" s="158"/>
      <c r="C48" s="151"/>
      <c r="D48" s="62"/>
      <c r="E48" s="140"/>
      <c r="F48" s="125"/>
      <c r="G48" s="140"/>
      <c r="H48" s="122"/>
      <c r="I48" s="140"/>
      <c r="J48" s="111"/>
      <c r="K48" s="140"/>
      <c r="L48" s="122"/>
      <c r="M48" s="39"/>
      <c r="N48" s="64"/>
      <c r="O48" s="65"/>
      <c r="P48" s="66">
        <f>SUM(D48,F48,H48,J48,L48)-S48</f>
        <v>0</v>
      </c>
      <c r="Q48" s="67">
        <f>SUM(E48,G48,I48,K48,M48)-R48</f>
        <v>0</v>
      </c>
    </row>
    <row r="49" spans="1:17" s="18" customFormat="1" ht="14.25">
      <c r="A49" s="70">
        <v>46</v>
      </c>
      <c r="B49" s="158"/>
      <c r="C49" s="151"/>
      <c r="D49" s="62"/>
      <c r="E49" s="140"/>
      <c r="F49" s="125"/>
      <c r="G49" s="140"/>
      <c r="H49" s="122"/>
      <c r="I49" s="140"/>
      <c r="J49" s="111"/>
      <c r="K49" s="140"/>
      <c r="L49" s="122"/>
      <c r="M49" s="39"/>
      <c r="N49" s="64"/>
      <c r="O49" s="65"/>
      <c r="P49" s="66">
        <f>SUM(D49,F49,H49,J49,L49)-S49</f>
        <v>0</v>
      </c>
      <c r="Q49" s="67">
        <f>SUM(E49,G49,I49,K49,M49)-R49</f>
        <v>0</v>
      </c>
    </row>
    <row r="50" spans="1:17" s="18" customFormat="1" ht="14.25">
      <c r="A50" s="70">
        <v>47</v>
      </c>
      <c r="B50" s="158"/>
      <c r="C50" s="151"/>
      <c r="D50" s="62"/>
      <c r="E50" s="140"/>
      <c r="F50" s="125"/>
      <c r="G50" s="140"/>
      <c r="H50" s="122"/>
      <c r="I50" s="140"/>
      <c r="J50" s="111"/>
      <c r="K50" s="140"/>
      <c r="L50" s="122"/>
      <c r="M50" s="39"/>
      <c r="N50" s="64"/>
      <c r="O50" s="65"/>
      <c r="P50" s="66">
        <f>SUM(D50,F50,H50,J50,L50)-S50</f>
        <v>0</v>
      </c>
      <c r="Q50" s="67">
        <f>SUM(E50,G50,I50,K50,M50)-R50</f>
        <v>0</v>
      </c>
    </row>
    <row r="51" spans="1:17" s="18" customFormat="1" ht="14.25">
      <c r="A51" s="70">
        <v>48</v>
      </c>
      <c r="B51" s="158"/>
      <c r="C51" s="151"/>
      <c r="D51" s="62"/>
      <c r="E51" s="140"/>
      <c r="F51" s="125"/>
      <c r="G51" s="140"/>
      <c r="H51" s="122"/>
      <c r="I51" s="140"/>
      <c r="J51" s="111"/>
      <c r="K51" s="140"/>
      <c r="L51" s="122"/>
      <c r="M51" s="39"/>
      <c r="N51" s="64"/>
      <c r="O51" s="65"/>
      <c r="P51" s="66">
        <f>SUM(D51,F51,H51,J51,L51)-S51</f>
        <v>0</v>
      </c>
      <c r="Q51" s="67">
        <f>SUM(E51,G51,I51,K51,M51)-R51</f>
        <v>0</v>
      </c>
    </row>
    <row r="52" spans="1:17" s="18" customFormat="1" ht="14.25">
      <c r="A52" s="70">
        <v>49</v>
      </c>
      <c r="B52" s="158"/>
      <c r="C52" s="151"/>
      <c r="D52" s="62"/>
      <c r="E52" s="140"/>
      <c r="F52" s="125"/>
      <c r="G52" s="140"/>
      <c r="H52" s="122"/>
      <c r="I52" s="140"/>
      <c r="J52" s="111"/>
      <c r="K52" s="140"/>
      <c r="L52" s="122"/>
      <c r="M52" s="39"/>
      <c r="N52" s="64"/>
      <c r="O52" s="65"/>
      <c r="P52" s="66">
        <f>SUM(D52,F52,H52,J52,L52)-S52</f>
        <v>0</v>
      </c>
      <c r="Q52" s="67">
        <f>SUM(E52,G52,I52,K52,M52)-R52</f>
        <v>0</v>
      </c>
    </row>
    <row r="53" spans="1:17" s="18" customFormat="1" ht="15" thickBot="1">
      <c r="A53" s="70">
        <v>50</v>
      </c>
      <c r="B53" s="158"/>
      <c r="C53" s="151"/>
      <c r="D53" s="62"/>
      <c r="E53" s="140"/>
      <c r="F53" s="122"/>
      <c r="G53" s="147"/>
      <c r="H53" s="122"/>
      <c r="I53" s="147"/>
      <c r="J53" s="62"/>
      <c r="K53" s="104"/>
      <c r="L53" s="122"/>
      <c r="M53" s="39"/>
      <c r="N53" s="64"/>
      <c r="O53" s="65"/>
      <c r="P53" s="66">
        <f>SUM(D53,F53,H53,J53,L53)-S53</f>
        <v>0</v>
      </c>
      <c r="Q53" s="67">
        <f>SUM(E53,G53,I53,K53,M53)-R53</f>
        <v>0</v>
      </c>
    </row>
    <row r="54" spans="1:17" s="18" customFormat="1" ht="15" thickBot="1">
      <c r="A54" s="40" t="s">
        <v>9</v>
      </c>
      <c r="B54" s="41"/>
      <c r="C54" s="42"/>
      <c r="D54" s="43"/>
      <c r="E54" s="44"/>
      <c r="F54" s="43"/>
      <c r="G54" s="44"/>
      <c r="H54" s="43"/>
      <c r="I54" s="44"/>
      <c r="J54" s="43"/>
      <c r="K54" s="44"/>
      <c r="L54" s="43"/>
      <c r="M54" s="45"/>
      <c r="N54" s="46" t="s">
        <v>8</v>
      </c>
      <c r="O54" s="47" t="s">
        <v>6</v>
      </c>
      <c r="P54" s="48" t="s">
        <v>8</v>
      </c>
      <c r="Q54" s="47" t="s">
        <v>6</v>
      </c>
    </row>
    <row r="55" spans="1:20" s="20" customFormat="1" ht="14.25">
      <c r="A55" s="200">
        <v>1</v>
      </c>
      <c r="B55" s="161" t="s">
        <v>123</v>
      </c>
      <c r="C55" s="162" t="s">
        <v>28</v>
      </c>
      <c r="D55" s="143">
        <v>20</v>
      </c>
      <c r="E55" s="138">
        <v>5</v>
      </c>
      <c r="F55" s="170">
        <v>18</v>
      </c>
      <c r="G55" s="171">
        <v>5</v>
      </c>
      <c r="H55" s="170"/>
      <c r="I55" s="171"/>
      <c r="J55" s="163"/>
      <c r="K55" s="227"/>
      <c r="L55" s="170"/>
      <c r="M55" s="230"/>
      <c r="N55" s="93"/>
      <c r="O55" s="94"/>
      <c r="P55" s="78">
        <f>SUM(D55,F55,H55,J55,L55)-S55</f>
        <v>38</v>
      </c>
      <c r="Q55" s="79">
        <f>SUM(E55,G55,I55,K55,M55)-R55</f>
        <v>10</v>
      </c>
      <c r="R55" s="18">
        <f aca="true" t="shared" si="4" ref="R55:R66">IF(COUNT(M55,K55,I55,G55,E55)=5,MIN(M55,K55,I55,G55,E55),0)</f>
        <v>0</v>
      </c>
      <c r="S55" s="18">
        <f aca="true" t="shared" si="5" ref="S55:S66">IF(COUNT(D55,F55,H55,J55,L55)=5,MIN(D55,F55,H55,J55,L55),0)</f>
        <v>0</v>
      </c>
      <c r="T55" s="19"/>
    </row>
    <row r="56" spans="1:20" s="20" customFormat="1" ht="14.25">
      <c r="A56" s="200">
        <v>2</v>
      </c>
      <c r="B56" s="158" t="s">
        <v>124</v>
      </c>
      <c r="C56" s="151" t="s">
        <v>28</v>
      </c>
      <c r="D56" s="62">
        <v>18</v>
      </c>
      <c r="E56" s="114">
        <v>4.5</v>
      </c>
      <c r="F56" s="62">
        <v>20</v>
      </c>
      <c r="G56" s="104">
        <v>5.5</v>
      </c>
      <c r="H56" s="62"/>
      <c r="I56" s="104"/>
      <c r="J56" s="122"/>
      <c r="K56" s="113"/>
      <c r="L56" s="62"/>
      <c r="M56" s="34"/>
      <c r="N56" s="64"/>
      <c r="O56" s="65"/>
      <c r="P56" s="66">
        <f>SUM(D56,F56,H56,J56,L56)-S56</f>
        <v>38</v>
      </c>
      <c r="Q56" s="67">
        <f>SUM(E56,G56,I56,K56,M56)-R56</f>
        <v>10</v>
      </c>
      <c r="R56" s="18">
        <f t="shared" si="4"/>
        <v>0</v>
      </c>
      <c r="S56" s="18">
        <f t="shared" si="5"/>
        <v>0</v>
      </c>
      <c r="T56" s="19"/>
    </row>
    <row r="57" spans="1:20" s="20" customFormat="1" ht="14.25">
      <c r="A57" s="200">
        <v>3</v>
      </c>
      <c r="B57" s="158" t="s">
        <v>125</v>
      </c>
      <c r="C57" s="151" t="s">
        <v>35</v>
      </c>
      <c r="D57" s="62">
        <v>17</v>
      </c>
      <c r="E57" s="114">
        <v>3</v>
      </c>
      <c r="F57" s="62">
        <v>16</v>
      </c>
      <c r="G57" s="104">
        <v>4</v>
      </c>
      <c r="H57" s="62"/>
      <c r="I57" s="147"/>
      <c r="J57" s="125"/>
      <c r="K57" s="168"/>
      <c r="L57" s="111"/>
      <c r="M57" s="231"/>
      <c r="N57" s="64"/>
      <c r="O57" s="65"/>
      <c r="P57" s="66">
        <f>SUM(D57,F57,H57,J57,L57)-S57</f>
        <v>33</v>
      </c>
      <c r="Q57" s="67">
        <f>SUM(E57,G57,I57,K57,M57)-R57</f>
        <v>7</v>
      </c>
      <c r="R57" s="18">
        <f t="shared" si="4"/>
        <v>0</v>
      </c>
      <c r="S57" s="18">
        <f t="shared" si="5"/>
        <v>0</v>
      </c>
      <c r="T57" s="19"/>
    </row>
    <row r="58" spans="1:19" s="18" customFormat="1" ht="14.25">
      <c r="A58" s="200">
        <v>4</v>
      </c>
      <c r="B58" s="158" t="s">
        <v>128</v>
      </c>
      <c r="C58" s="151" t="s">
        <v>35</v>
      </c>
      <c r="D58" s="111">
        <v>15</v>
      </c>
      <c r="E58" s="140">
        <v>2</v>
      </c>
      <c r="F58" s="62">
        <v>17</v>
      </c>
      <c r="G58" s="104">
        <v>4</v>
      </c>
      <c r="H58" s="62"/>
      <c r="I58" s="104"/>
      <c r="J58" s="122"/>
      <c r="K58" s="113"/>
      <c r="L58" s="62"/>
      <c r="M58" s="34"/>
      <c r="N58" s="64"/>
      <c r="O58" s="65"/>
      <c r="P58" s="66">
        <f>SUM(D58,F58,H58,J58,L58)-S58</f>
        <v>32</v>
      </c>
      <c r="Q58" s="67">
        <f>SUM(E58,G58,I58,K58,M58)-R58</f>
        <v>6</v>
      </c>
      <c r="R58" s="18">
        <f t="shared" si="4"/>
        <v>0</v>
      </c>
      <c r="S58" s="18">
        <f t="shared" si="5"/>
        <v>0</v>
      </c>
    </row>
    <row r="59" spans="1:19" s="18" customFormat="1" ht="14.25">
      <c r="A59" s="200">
        <v>5</v>
      </c>
      <c r="B59" s="158" t="s">
        <v>129</v>
      </c>
      <c r="C59" s="151" t="s">
        <v>35</v>
      </c>
      <c r="D59" s="111">
        <v>14</v>
      </c>
      <c r="E59" s="140">
        <v>2</v>
      </c>
      <c r="F59" s="62">
        <v>15</v>
      </c>
      <c r="G59" s="104">
        <v>2</v>
      </c>
      <c r="H59" s="62"/>
      <c r="I59" s="104"/>
      <c r="J59" s="125"/>
      <c r="K59" s="168"/>
      <c r="L59" s="62"/>
      <c r="M59" s="34"/>
      <c r="N59" s="64"/>
      <c r="O59" s="65"/>
      <c r="P59" s="66">
        <f>SUM(D59,F59,H59,J59,L59)-S59</f>
        <v>29</v>
      </c>
      <c r="Q59" s="67">
        <f>SUM(E59,G59,I59,K59,M59)-R59</f>
        <v>4</v>
      </c>
      <c r="R59" s="18">
        <f t="shared" si="4"/>
        <v>0</v>
      </c>
      <c r="S59" s="18">
        <f t="shared" si="5"/>
        <v>0</v>
      </c>
    </row>
    <row r="60" spans="1:19" s="18" customFormat="1" ht="14.25">
      <c r="A60" s="200">
        <v>6</v>
      </c>
      <c r="B60" s="158" t="s">
        <v>126</v>
      </c>
      <c r="C60" s="151" t="s">
        <v>127</v>
      </c>
      <c r="D60" s="62">
        <v>16</v>
      </c>
      <c r="E60" s="140">
        <v>2.5</v>
      </c>
      <c r="F60" s="62">
        <v>0</v>
      </c>
      <c r="G60" s="147">
        <v>0</v>
      </c>
      <c r="H60" s="62"/>
      <c r="I60" s="104"/>
      <c r="J60" s="122"/>
      <c r="K60" s="113"/>
      <c r="L60" s="62"/>
      <c r="M60" s="34"/>
      <c r="N60" s="64"/>
      <c r="O60" s="65"/>
      <c r="P60" s="66">
        <f>SUM(D60,F60,H60,J60,L60)-S60</f>
        <v>16</v>
      </c>
      <c r="Q60" s="67">
        <f>SUM(E60,G60,I60,K60,M60)-R60</f>
        <v>2.5</v>
      </c>
      <c r="R60" s="18">
        <f t="shared" si="4"/>
        <v>0</v>
      </c>
      <c r="S60" s="18">
        <f t="shared" si="5"/>
        <v>0</v>
      </c>
    </row>
    <row r="61" spans="1:19" s="18" customFormat="1" ht="14.25">
      <c r="A61" s="200">
        <v>7</v>
      </c>
      <c r="B61" s="158" t="s">
        <v>131</v>
      </c>
      <c r="C61" s="151" t="s">
        <v>100</v>
      </c>
      <c r="D61" s="62">
        <v>0</v>
      </c>
      <c r="E61" s="104">
        <v>0</v>
      </c>
      <c r="F61" s="62">
        <v>14</v>
      </c>
      <c r="G61" s="104">
        <v>2</v>
      </c>
      <c r="H61" s="62"/>
      <c r="I61" s="104"/>
      <c r="J61" s="122"/>
      <c r="K61" s="113"/>
      <c r="L61" s="62"/>
      <c r="M61" s="34"/>
      <c r="N61" s="64"/>
      <c r="O61" s="65"/>
      <c r="P61" s="66">
        <f>SUM(D61,F61,H61,J61,L61)-S61</f>
        <v>14</v>
      </c>
      <c r="Q61" s="67">
        <f>SUM(E61,G61,I61,K61,M61)-R61</f>
        <v>2</v>
      </c>
      <c r="R61" s="18">
        <f t="shared" si="4"/>
        <v>0</v>
      </c>
      <c r="S61" s="18">
        <f t="shared" si="5"/>
        <v>0</v>
      </c>
    </row>
    <row r="62" spans="1:19" s="18" customFormat="1" ht="14.25">
      <c r="A62" s="200">
        <v>8</v>
      </c>
      <c r="B62" s="158" t="s">
        <v>130</v>
      </c>
      <c r="C62" s="151" t="s">
        <v>33</v>
      </c>
      <c r="D62" s="111">
        <v>13</v>
      </c>
      <c r="E62" s="140">
        <v>0</v>
      </c>
      <c r="F62" s="62">
        <v>0</v>
      </c>
      <c r="G62" s="104">
        <v>0</v>
      </c>
      <c r="H62" s="62"/>
      <c r="I62" s="104"/>
      <c r="J62" s="122"/>
      <c r="K62" s="113"/>
      <c r="L62" s="62"/>
      <c r="M62" s="34"/>
      <c r="N62" s="64"/>
      <c r="O62" s="65"/>
      <c r="P62" s="66">
        <f>SUM(D62,F62,H62,J62,L62)-S62</f>
        <v>13</v>
      </c>
      <c r="Q62" s="67">
        <f>SUM(E62,G62,I62,K62,M62)-R62</f>
        <v>0</v>
      </c>
      <c r="R62" s="18">
        <f t="shared" si="4"/>
        <v>0</v>
      </c>
      <c r="S62" s="18">
        <f t="shared" si="5"/>
        <v>0</v>
      </c>
    </row>
    <row r="63" spans="1:19" s="18" customFormat="1" ht="14.25">
      <c r="A63" s="200">
        <v>9</v>
      </c>
      <c r="B63" s="158" t="s">
        <v>132</v>
      </c>
      <c r="C63" s="151" t="s">
        <v>116</v>
      </c>
      <c r="D63" s="111">
        <v>0</v>
      </c>
      <c r="E63" s="140">
        <v>0</v>
      </c>
      <c r="F63" s="62">
        <v>13</v>
      </c>
      <c r="G63" s="104">
        <v>0</v>
      </c>
      <c r="H63" s="62"/>
      <c r="I63" s="104"/>
      <c r="J63" s="122"/>
      <c r="K63" s="113"/>
      <c r="L63" s="62"/>
      <c r="M63" s="34"/>
      <c r="N63" s="64"/>
      <c r="O63" s="65"/>
      <c r="P63" s="66">
        <f>SUM(D63,F63,H63,J63,L63)-S63</f>
        <v>13</v>
      </c>
      <c r="Q63" s="67">
        <f>SUM(E63,G63,I63,K63,M63)-R63</f>
        <v>0</v>
      </c>
      <c r="R63" s="18">
        <f t="shared" si="4"/>
        <v>0</v>
      </c>
      <c r="S63" s="18">
        <f t="shared" si="5"/>
        <v>0</v>
      </c>
    </row>
    <row r="64" spans="1:19" s="18" customFormat="1" ht="14.25">
      <c r="A64" s="200">
        <v>10</v>
      </c>
      <c r="B64" s="158"/>
      <c r="C64" s="151"/>
      <c r="D64" s="111"/>
      <c r="E64" s="140"/>
      <c r="F64" s="62"/>
      <c r="G64" s="104"/>
      <c r="H64" s="62"/>
      <c r="I64" s="104"/>
      <c r="J64" s="122"/>
      <c r="K64" s="113"/>
      <c r="L64" s="62"/>
      <c r="M64" s="34"/>
      <c r="N64" s="64"/>
      <c r="O64" s="65"/>
      <c r="P64" s="66">
        <f>SUM(D64,F64,H64,J64,L64)-S64</f>
        <v>0</v>
      </c>
      <c r="Q64" s="67">
        <f>SUM(E64,G64,I64,K64,M64)-R64</f>
        <v>0</v>
      </c>
      <c r="R64" s="18">
        <f t="shared" si="4"/>
        <v>0</v>
      </c>
      <c r="S64" s="18">
        <f t="shared" si="5"/>
        <v>0</v>
      </c>
    </row>
    <row r="65" spans="1:19" s="18" customFormat="1" ht="14.25">
      <c r="A65" s="200">
        <v>11</v>
      </c>
      <c r="B65" s="158"/>
      <c r="C65" s="151"/>
      <c r="D65" s="111"/>
      <c r="E65" s="140"/>
      <c r="F65" s="62"/>
      <c r="G65" s="104"/>
      <c r="H65" s="62"/>
      <c r="I65" s="104"/>
      <c r="J65" s="125"/>
      <c r="K65" s="168"/>
      <c r="L65" s="62"/>
      <c r="M65" s="34"/>
      <c r="N65" s="64"/>
      <c r="O65" s="65"/>
      <c r="P65" s="66">
        <f>SUM(D65,F65,H65,J65,L65)-S65</f>
        <v>0</v>
      </c>
      <c r="Q65" s="67">
        <f>SUM(E65,G65,I65,K65,M65)-R65</f>
        <v>0</v>
      </c>
      <c r="R65" s="18">
        <f t="shared" si="4"/>
        <v>0</v>
      </c>
      <c r="S65" s="18">
        <f t="shared" si="5"/>
        <v>0</v>
      </c>
    </row>
    <row r="66" spans="1:19" s="18" customFormat="1" ht="15" thickBot="1">
      <c r="A66" s="201">
        <v>12</v>
      </c>
      <c r="B66" s="202"/>
      <c r="C66" s="203"/>
      <c r="D66" s="193"/>
      <c r="E66" s="204"/>
      <c r="F66" s="193"/>
      <c r="G66" s="205"/>
      <c r="H66" s="193"/>
      <c r="I66" s="205"/>
      <c r="J66" s="206"/>
      <c r="K66" s="194"/>
      <c r="L66" s="193"/>
      <c r="M66" s="207"/>
      <c r="N66" s="208"/>
      <c r="O66" s="239"/>
      <c r="P66" s="198">
        <f>SUM(D66,F66,H66,J66,L66)-S66</f>
        <v>0</v>
      </c>
      <c r="Q66" s="209">
        <f>SUM(E66,G66,I66,K66,M66)-R66</f>
        <v>0</v>
      </c>
      <c r="R66" s="18">
        <f t="shared" si="4"/>
        <v>0</v>
      </c>
      <c r="S66" s="18">
        <f t="shared" si="5"/>
        <v>0</v>
      </c>
    </row>
    <row r="69" spans="2:6" ht="15">
      <c r="B69" s="86" t="s">
        <v>178</v>
      </c>
      <c r="C69" s="18"/>
      <c r="D69" s="50"/>
      <c r="E69" s="51"/>
      <c r="F69" s="52"/>
    </row>
    <row r="70" ht="15">
      <c r="B70" s="86" t="s">
        <v>17</v>
      </c>
    </row>
    <row r="72" spans="2:11" ht="15">
      <c r="B72" s="87" t="s">
        <v>24</v>
      </c>
      <c r="C72" s="87"/>
      <c r="D72" s="88"/>
      <c r="E72" s="89"/>
      <c r="F72" s="90"/>
      <c r="G72" s="89"/>
      <c r="H72" s="91"/>
      <c r="I72" s="89"/>
      <c r="J72" s="92"/>
      <c r="K72" s="89"/>
    </row>
  </sheetData>
  <sheetProtection/>
  <mergeCells count="12">
    <mergeCell ref="L3:M3"/>
    <mergeCell ref="D2:E2"/>
    <mergeCell ref="F3:G3"/>
    <mergeCell ref="A1:Q1"/>
    <mergeCell ref="F2:G2"/>
    <mergeCell ref="H2:I2"/>
    <mergeCell ref="H3:I3"/>
    <mergeCell ref="L2:M2"/>
    <mergeCell ref="D3:E3"/>
    <mergeCell ref="P2:Q2"/>
    <mergeCell ref="J2:K2"/>
    <mergeCell ref="J3:K3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86"/>
  <sheetViews>
    <sheetView zoomScale="85" zoomScaleNormal="85" zoomScalePageLayoutView="0" workbookViewId="0" topLeftCell="A1">
      <pane ySplit="3" topLeftCell="A67" activePane="bottomLeft" state="frozen"/>
      <selection pane="topLeft" activeCell="A1" sqref="A1"/>
      <selection pane="bottomLeft" activeCell="B84" sqref="B84"/>
    </sheetView>
  </sheetViews>
  <sheetFormatPr defaultColWidth="8.8984375" defaultRowHeight="15"/>
  <cols>
    <col min="1" max="1" width="3.59765625" style="55" customWidth="1"/>
    <col min="2" max="2" width="19.796875" style="2" customWidth="1"/>
    <col min="3" max="3" width="26.09765625" style="2" bestFit="1" customWidth="1"/>
    <col min="4" max="4" width="6.796875" style="56" customWidth="1"/>
    <col min="5" max="5" width="4.3984375" style="57" customWidth="1"/>
    <col min="6" max="6" width="6.796875" style="58" customWidth="1"/>
    <col min="7" max="7" width="4.3984375" style="57" customWidth="1"/>
    <col min="8" max="8" width="6.796875" style="59" customWidth="1"/>
    <col min="9" max="9" width="4.19921875" style="57" customWidth="1"/>
    <col min="10" max="10" width="6.796875" style="60" customWidth="1"/>
    <col min="11" max="11" width="4.19921875" style="57" customWidth="1"/>
    <col min="12" max="12" width="6.796875" style="59" customWidth="1"/>
    <col min="13" max="13" width="4.5" style="57" customWidth="1"/>
    <col min="14" max="14" width="6.796875" style="60" customWidth="1"/>
    <col min="15" max="15" width="6.59765625" style="60" customWidth="1"/>
    <col min="16" max="16" width="8.796875" style="60" customWidth="1"/>
    <col min="17" max="17" width="8.59765625" style="60" customWidth="1"/>
    <col min="18" max="19" width="7.796875" style="2" hidden="1" customWidth="1"/>
    <col min="20" max="16384" width="8.8984375" style="2" customWidth="1"/>
  </cols>
  <sheetData>
    <row r="1" spans="1:87" ht="25.5" customHeight="1" thickBot="1">
      <c r="A1" s="249" t="s">
        <v>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57" s="4" customFormat="1" ht="15" thickBot="1">
      <c r="A2" s="181"/>
      <c r="B2" s="182" t="s">
        <v>5</v>
      </c>
      <c r="C2" s="183"/>
      <c r="D2" s="247"/>
      <c r="E2" s="248"/>
      <c r="F2" s="250"/>
      <c r="G2" s="248"/>
      <c r="H2" s="247"/>
      <c r="I2" s="248"/>
      <c r="J2" s="247"/>
      <c r="K2" s="248"/>
      <c r="L2" s="247"/>
      <c r="M2" s="248"/>
      <c r="N2" s="184"/>
      <c r="O2" s="185"/>
      <c r="P2" s="243" t="s">
        <v>20</v>
      </c>
      <c r="Q2" s="24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63" thickBot="1">
      <c r="A3" s="5"/>
      <c r="B3" s="6" t="s">
        <v>0</v>
      </c>
      <c r="C3" s="102" t="s">
        <v>1</v>
      </c>
      <c r="D3" s="245" t="s">
        <v>14</v>
      </c>
      <c r="E3" s="246"/>
      <c r="F3" s="251" t="s">
        <v>18</v>
      </c>
      <c r="G3" s="246"/>
      <c r="H3" s="245" t="s">
        <v>15</v>
      </c>
      <c r="I3" s="246"/>
      <c r="J3" s="245" t="s">
        <v>16</v>
      </c>
      <c r="K3" s="246"/>
      <c r="L3" s="245" t="s">
        <v>19</v>
      </c>
      <c r="M3" s="246"/>
      <c r="N3" s="134" t="s">
        <v>2</v>
      </c>
      <c r="O3" s="135" t="s">
        <v>6</v>
      </c>
      <c r="P3" s="133" t="s">
        <v>10</v>
      </c>
      <c r="Q3" s="132" t="s">
        <v>11</v>
      </c>
      <c r="R3" s="8" t="s">
        <v>13</v>
      </c>
      <c r="S3" s="8" t="s">
        <v>12</v>
      </c>
      <c r="T3" s="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87" s="3" customFormat="1" ht="14.25">
      <c r="A4" s="70">
        <v>1</v>
      </c>
      <c r="B4" s="188" t="s">
        <v>56</v>
      </c>
      <c r="C4" s="174" t="s">
        <v>28</v>
      </c>
      <c r="D4" s="143">
        <v>20</v>
      </c>
      <c r="E4" s="156">
        <v>6.5</v>
      </c>
      <c r="F4" s="163">
        <v>20</v>
      </c>
      <c r="G4" s="159">
        <v>6</v>
      </c>
      <c r="H4" s="141"/>
      <c r="I4" s="189"/>
      <c r="J4" s="143"/>
      <c r="K4" s="241"/>
      <c r="L4" s="141"/>
      <c r="M4" s="189"/>
      <c r="N4" s="93"/>
      <c r="O4" s="94"/>
      <c r="P4" s="78">
        <f>SUM(D4,F4,H4,J4,L4)-S4</f>
        <v>40</v>
      </c>
      <c r="Q4" s="79">
        <f>SUM(E4,G4,I4,K4,M4)-R4</f>
        <v>12.5</v>
      </c>
      <c r="R4" s="18">
        <f aca="true" t="shared" si="0" ref="R4:R35">IF(COUNT(M4,K4,I4,G4,E4)=5,MIN(M4,K4,I4,G4,E4),0)</f>
        <v>0</v>
      </c>
      <c r="S4" s="18">
        <f aca="true" t="shared" si="1" ref="S4:S35">IF(COUNT(D4,F4,H4,J4,L4)=5,MIN(D4,F4,H4,J4,L4),0)</f>
        <v>0</v>
      </c>
      <c r="T4" s="20"/>
      <c r="U4" s="20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</row>
    <row r="5" spans="1:21" s="20" customFormat="1" ht="14.25">
      <c r="A5" s="70">
        <v>2</v>
      </c>
      <c r="B5" s="119" t="s">
        <v>57</v>
      </c>
      <c r="C5" s="175" t="s">
        <v>28</v>
      </c>
      <c r="D5" s="111">
        <v>18</v>
      </c>
      <c r="E5" s="114">
        <v>5.5</v>
      </c>
      <c r="F5" s="125">
        <v>17</v>
      </c>
      <c r="G5" s="114">
        <v>5.5</v>
      </c>
      <c r="H5" s="62"/>
      <c r="I5" s="112"/>
      <c r="J5" s="62"/>
      <c r="K5" s="103"/>
      <c r="L5" s="105"/>
      <c r="M5" s="110"/>
      <c r="N5" s="14"/>
      <c r="O5" s="15"/>
      <c r="P5" s="16">
        <f>SUM(D5,F5,H5,J5,L5)-S5</f>
        <v>35</v>
      </c>
      <c r="Q5" s="17">
        <f>SUM(E5,G5,I5,K5,M5)-R5</f>
        <v>11</v>
      </c>
      <c r="R5" s="18">
        <f t="shared" si="0"/>
        <v>0</v>
      </c>
      <c r="S5" s="18">
        <f t="shared" si="1"/>
        <v>0</v>
      </c>
      <c r="T5" s="35"/>
      <c r="U5" s="35"/>
    </row>
    <row r="6" spans="1:20" s="20" customFormat="1" ht="14.25">
      <c r="A6" s="70">
        <v>3</v>
      </c>
      <c r="B6" s="119" t="s">
        <v>58</v>
      </c>
      <c r="C6" s="175" t="s">
        <v>36</v>
      </c>
      <c r="D6" s="111">
        <v>17</v>
      </c>
      <c r="E6" s="114">
        <v>5</v>
      </c>
      <c r="F6" s="122">
        <v>18</v>
      </c>
      <c r="G6" s="114">
        <v>5.5</v>
      </c>
      <c r="H6" s="62"/>
      <c r="I6" s="112"/>
      <c r="J6" s="62"/>
      <c r="K6" s="103"/>
      <c r="L6" s="109"/>
      <c r="M6" s="106"/>
      <c r="N6" s="14"/>
      <c r="O6" s="15"/>
      <c r="P6" s="16">
        <f>SUM(D6,F6,H6,J6,L6)-S6</f>
        <v>35</v>
      </c>
      <c r="Q6" s="17">
        <f>SUM(E6,G6,I6,K6,M6)-R6</f>
        <v>10.5</v>
      </c>
      <c r="R6" s="18">
        <f t="shared" si="0"/>
        <v>0</v>
      </c>
      <c r="S6" s="18">
        <f t="shared" si="1"/>
        <v>0</v>
      </c>
      <c r="T6" s="19"/>
    </row>
    <row r="7" spans="1:87" s="18" customFormat="1" ht="14.25">
      <c r="A7" s="70">
        <v>4</v>
      </c>
      <c r="B7" s="119" t="s">
        <v>59</v>
      </c>
      <c r="C7" s="175" t="s">
        <v>60</v>
      </c>
      <c r="D7" s="111">
        <v>16</v>
      </c>
      <c r="E7" s="114">
        <v>5</v>
      </c>
      <c r="F7" s="122">
        <v>14</v>
      </c>
      <c r="G7" s="114">
        <v>5</v>
      </c>
      <c r="H7" s="62"/>
      <c r="I7" s="112"/>
      <c r="J7" s="62"/>
      <c r="K7" s="103"/>
      <c r="L7" s="109"/>
      <c r="M7" s="106"/>
      <c r="N7" s="14"/>
      <c r="O7" s="15"/>
      <c r="P7" s="16">
        <f>SUM(D7,F7,H7,J7,L7)-S7</f>
        <v>30</v>
      </c>
      <c r="Q7" s="17">
        <f>SUM(E7,G7,I7,K7,M7)-R7</f>
        <v>10</v>
      </c>
      <c r="R7" s="18">
        <f t="shared" si="0"/>
        <v>0</v>
      </c>
      <c r="S7" s="18">
        <f t="shared" si="1"/>
        <v>0</v>
      </c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</row>
    <row r="8" spans="1:87" s="35" customFormat="1" ht="14.25">
      <c r="A8" s="9">
        <v>5</v>
      </c>
      <c r="B8" s="119" t="s">
        <v>64</v>
      </c>
      <c r="C8" s="175" t="s">
        <v>35</v>
      </c>
      <c r="D8" s="111">
        <v>12</v>
      </c>
      <c r="E8" s="114">
        <v>4</v>
      </c>
      <c r="F8" s="122">
        <v>11</v>
      </c>
      <c r="G8" s="114">
        <v>4.5</v>
      </c>
      <c r="H8" s="62"/>
      <c r="I8" s="112"/>
      <c r="J8" s="62"/>
      <c r="K8" s="103"/>
      <c r="L8" s="109"/>
      <c r="M8" s="106"/>
      <c r="N8" s="14"/>
      <c r="O8" s="15"/>
      <c r="P8" s="16">
        <f>SUM(D8,F8,H8,J8,L8)-S8</f>
        <v>23</v>
      </c>
      <c r="Q8" s="17">
        <f>SUM(E8,G8,I8,K8,M8)-R8</f>
        <v>8.5</v>
      </c>
      <c r="R8" s="18">
        <f t="shared" si="0"/>
        <v>0</v>
      </c>
      <c r="S8" s="18">
        <f t="shared" si="1"/>
        <v>0</v>
      </c>
      <c r="T8" s="20"/>
      <c r="U8" s="20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21" s="35" customFormat="1" ht="14.25">
      <c r="A9" s="70">
        <v>6</v>
      </c>
      <c r="B9" s="119" t="s">
        <v>65</v>
      </c>
      <c r="C9" s="175" t="s">
        <v>60</v>
      </c>
      <c r="D9" s="111">
        <v>11</v>
      </c>
      <c r="E9" s="114">
        <v>4</v>
      </c>
      <c r="F9" s="122">
        <v>8</v>
      </c>
      <c r="G9" s="114">
        <v>4.5</v>
      </c>
      <c r="H9" s="62"/>
      <c r="I9" s="112"/>
      <c r="J9" s="62"/>
      <c r="K9" s="103"/>
      <c r="L9" s="109"/>
      <c r="M9" s="106"/>
      <c r="N9" s="14"/>
      <c r="O9" s="15"/>
      <c r="P9" s="16">
        <f>SUM(D9,F9,H9,J9,L9)-S9</f>
        <v>19</v>
      </c>
      <c r="Q9" s="17">
        <f>SUM(E9,G9,I9,K9,M9)-R9</f>
        <v>8.5</v>
      </c>
      <c r="R9" s="18">
        <f t="shared" si="0"/>
        <v>0</v>
      </c>
      <c r="S9" s="18">
        <f t="shared" si="1"/>
        <v>0</v>
      </c>
      <c r="T9" s="20"/>
      <c r="U9" s="20"/>
    </row>
    <row r="10" spans="1:87" s="20" customFormat="1" ht="14.25">
      <c r="A10" s="9">
        <v>7</v>
      </c>
      <c r="B10" s="119" t="s">
        <v>71</v>
      </c>
      <c r="C10" s="175" t="s">
        <v>28</v>
      </c>
      <c r="D10" s="111">
        <v>6</v>
      </c>
      <c r="E10" s="114">
        <v>3.5</v>
      </c>
      <c r="F10" s="122">
        <v>13</v>
      </c>
      <c r="G10" s="114">
        <v>5</v>
      </c>
      <c r="H10" s="111"/>
      <c r="I10" s="112"/>
      <c r="J10" s="62"/>
      <c r="K10" s="69"/>
      <c r="L10" s="105"/>
      <c r="M10" s="110"/>
      <c r="N10" s="14"/>
      <c r="O10" s="15"/>
      <c r="P10" s="16">
        <f>SUM(D10,F10,H10,J10,L10)-S10</f>
        <v>19</v>
      </c>
      <c r="Q10" s="17">
        <f>SUM(E10,G10,I10,K10,M10)-R10</f>
        <v>8.5</v>
      </c>
      <c r="R10" s="18">
        <f t="shared" si="0"/>
        <v>0</v>
      </c>
      <c r="S10" s="18">
        <f t="shared" si="1"/>
        <v>0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</row>
    <row r="11" spans="1:20" s="20" customFormat="1" ht="14.25">
      <c r="A11" s="70">
        <v>8</v>
      </c>
      <c r="B11" s="119" t="s">
        <v>61</v>
      </c>
      <c r="C11" s="175" t="s">
        <v>48</v>
      </c>
      <c r="D11" s="111">
        <v>15</v>
      </c>
      <c r="E11" s="114">
        <v>5</v>
      </c>
      <c r="F11" s="125">
        <v>2</v>
      </c>
      <c r="G11" s="114">
        <v>4</v>
      </c>
      <c r="H11" s="62"/>
      <c r="I11" s="112"/>
      <c r="J11" s="62"/>
      <c r="K11" s="103"/>
      <c r="L11" s="105"/>
      <c r="M11" s="110"/>
      <c r="N11" s="14"/>
      <c r="O11" s="15"/>
      <c r="P11" s="16">
        <f>SUM(D11,F11,H11,J11,L11)-S11</f>
        <v>17</v>
      </c>
      <c r="Q11" s="17">
        <f>SUM(E11,G11,I11,K11,M11)-R11</f>
        <v>9</v>
      </c>
      <c r="R11" s="18">
        <f t="shared" si="0"/>
        <v>0</v>
      </c>
      <c r="S11" s="18">
        <f t="shared" si="1"/>
        <v>0</v>
      </c>
      <c r="T11" s="19"/>
    </row>
    <row r="12" spans="1:21" s="35" customFormat="1" ht="14.25">
      <c r="A12" s="9">
        <v>9</v>
      </c>
      <c r="B12" s="119" t="s">
        <v>62</v>
      </c>
      <c r="C12" s="175" t="s">
        <v>28</v>
      </c>
      <c r="D12" s="111">
        <v>14</v>
      </c>
      <c r="E12" s="114">
        <v>5</v>
      </c>
      <c r="F12" s="125">
        <v>3</v>
      </c>
      <c r="G12" s="114">
        <v>4</v>
      </c>
      <c r="H12" s="111"/>
      <c r="I12" s="73"/>
      <c r="J12" s="111"/>
      <c r="K12" s="69"/>
      <c r="L12" s="62"/>
      <c r="M12" s="114"/>
      <c r="N12" s="14"/>
      <c r="O12" s="15"/>
      <c r="P12" s="16">
        <f>SUM(D12,F12,H12,J12,L12)-S12</f>
        <v>17</v>
      </c>
      <c r="Q12" s="17">
        <f>SUM(E12,G12,I12,K12,M12)-R12</f>
        <v>9</v>
      </c>
      <c r="R12" s="18">
        <f t="shared" si="0"/>
        <v>0</v>
      </c>
      <c r="S12" s="18">
        <f t="shared" si="1"/>
        <v>0</v>
      </c>
      <c r="T12" s="20"/>
      <c r="U12" s="20"/>
    </row>
    <row r="13" spans="1:21" s="35" customFormat="1" ht="14.25">
      <c r="A13" s="70">
        <v>10</v>
      </c>
      <c r="B13" s="119" t="s">
        <v>87</v>
      </c>
      <c r="C13" s="175" t="s">
        <v>88</v>
      </c>
      <c r="D13" s="111">
        <v>0</v>
      </c>
      <c r="E13" s="114">
        <v>0</v>
      </c>
      <c r="F13" s="125">
        <v>16</v>
      </c>
      <c r="G13" s="112">
        <v>5.5</v>
      </c>
      <c r="H13" s="111"/>
      <c r="I13" s="112"/>
      <c r="J13" s="111"/>
      <c r="K13" s="69"/>
      <c r="L13" s="111"/>
      <c r="M13" s="112"/>
      <c r="N13" s="14"/>
      <c r="O13" s="15"/>
      <c r="P13" s="16">
        <f>SUM(D13,F13,H13,J13,L13)-S13</f>
        <v>16</v>
      </c>
      <c r="Q13" s="17">
        <f>SUM(E13,G13,I13,K13,M13)-R13</f>
        <v>5.5</v>
      </c>
      <c r="R13" s="18">
        <f t="shared" si="0"/>
        <v>0</v>
      </c>
      <c r="S13" s="18">
        <f t="shared" si="1"/>
        <v>0</v>
      </c>
      <c r="T13" s="20"/>
      <c r="U13" s="20"/>
    </row>
    <row r="14" spans="1:87" s="35" customFormat="1" ht="14.25">
      <c r="A14" s="9">
        <v>11</v>
      </c>
      <c r="B14" s="119" t="s">
        <v>66</v>
      </c>
      <c r="C14" s="175" t="s">
        <v>36</v>
      </c>
      <c r="D14" s="111">
        <v>10</v>
      </c>
      <c r="E14" s="114">
        <v>4</v>
      </c>
      <c r="F14" s="125">
        <v>5</v>
      </c>
      <c r="G14" s="114">
        <v>4</v>
      </c>
      <c r="H14" s="62"/>
      <c r="I14" s="112"/>
      <c r="J14" s="62"/>
      <c r="K14" s="25"/>
      <c r="L14" s="105"/>
      <c r="M14" s="254"/>
      <c r="N14" s="14"/>
      <c r="O14" s="15"/>
      <c r="P14" s="16">
        <f>SUM(D14,F14,H14,J14,L14)-S14</f>
        <v>15</v>
      </c>
      <c r="Q14" s="17">
        <f>SUM(E14,G14,I14,K14,M14)-R14</f>
        <v>8</v>
      </c>
      <c r="R14" s="18">
        <f t="shared" si="0"/>
        <v>0</v>
      </c>
      <c r="S14" s="18">
        <f t="shared" si="1"/>
        <v>0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</row>
    <row r="15" spans="1:21" s="35" customFormat="1" ht="14.25">
      <c r="A15" s="70">
        <v>12</v>
      </c>
      <c r="B15" s="119" t="s">
        <v>89</v>
      </c>
      <c r="C15" s="175" t="s">
        <v>28</v>
      </c>
      <c r="D15" s="111">
        <v>0</v>
      </c>
      <c r="E15" s="114">
        <v>0</v>
      </c>
      <c r="F15" s="122">
        <v>15</v>
      </c>
      <c r="G15" s="112">
        <v>5.5</v>
      </c>
      <c r="H15" s="62"/>
      <c r="I15" s="112"/>
      <c r="J15" s="62"/>
      <c r="K15" s="103"/>
      <c r="L15" s="111"/>
      <c r="M15" s="112"/>
      <c r="N15" s="14"/>
      <c r="O15" s="15"/>
      <c r="P15" s="16">
        <f>SUM(D15,F15,H15,J15,L15)-S15</f>
        <v>15</v>
      </c>
      <c r="Q15" s="17">
        <f>SUM(E15,G15,I15,K15,M15)-R15</f>
        <v>5.5</v>
      </c>
      <c r="R15" s="18">
        <f t="shared" si="0"/>
        <v>0</v>
      </c>
      <c r="S15" s="18">
        <f t="shared" si="1"/>
        <v>0</v>
      </c>
      <c r="T15" s="20"/>
      <c r="U15" s="20"/>
    </row>
    <row r="16" spans="1:19" s="35" customFormat="1" ht="14.25">
      <c r="A16" s="9">
        <v>13</v>
      </c>
      <c r="B16" s="119" t="s">
        <v>63</v>
      </c>
      <c r="C16" s="175" t="s">
        <v>28</v>
      </c>
      <c r="D16" s="111">
        <v>13</v>
      </c>
      <c r="E16" s="114">
        <v>4.5</v>
      </c>
      <c r="F16" s="125">
        <v>1</v>
      </c>
      <c r="G16" s="112">
        <v>2</v>
      </c>
      <c r="H16" s="111"/>
      <c r="I16" s="112"/>
      <c r="J16" s="111"/>
      <c r="K16" s="69"/>
      <c r="L16" s="105"/>
      <c r="M16" s="107"/>
      <c r="N16" s="14"/>
      <c r="O16" s="15"/>
      <c r="P16" s="16">
        <f>SUM(D16,F16,H16,J16,L16)-S16</f>
        <v>14</v>
      </c>
      <c r="Q16" s="17">
        <f>SUM(E16,G16,I16,K16,M16)-R16</f>
        <v>6.5</v>
      </c>
      <c r="R16" s="18">
        <f t="shared" si="0"/>
        <v>0</v>
      </c>
      <c r="S16" s="18">
        <f t="shared" si="1"/>
        <v>0</v>
      </c>
    </row>
    <row r="17" spans="1:21" s="35" customFormat="1" ht="14.25">
      <c r="A17" s="70">
        <v>14</v>
      </c>
      <c r="B17" s="119" t="s">
        <v>90</v>
      </c>
      <c r="C17" s="175" t="s">
        <v>43</v>
      </c>
      <c r="D17" s="111">
        <v>0</v>
      </c>
      <c r="E17" s="140">
        <v>0</v>
      </c>
      <c r="F17" s="125">
        <v>12</v>
      </c>
      <c r="G17" s="112">
        <v>4.5</v>
      </c>
      <c r="H17" s="111"/>
      <c r="I17" s="112"/>
      <c r="J17" s="111"/>
      <c r="K17" s="69"/>
      <c r="L17" s="62"/>
      <c r="M17" s="112"/>
      <c r="N17" s="14"/>
      <c r="O17" s="15"/>
      <c r="P17" s="16">
        <f>SUM(D17,F17,H17,J17,L17)-S17</f>
        <v>12</v>
      </c>
      <c r="Q17" s="17">
        <f>SUM(E17,G17,I17,K17,M17)-R17</f>
        <v>4.5</v>
      </c>
      <c r="R17" s="18">
        <f t="shared" si="0"/>
        <v>0</v>
      </c>
      <c r="S17" s="18">
        <f t="shared" si="1"/>
        <v>0</v>
      </c>
      <c r="T17" s="20"/>
      <c r="U17" s="20"/>
    </row>
    <row r="18" spans="1:21" s="35" customFormat="1" ht="14.25">
      <c r="A18" s="9">
        <v>15</v>
      </c>
      <c r="B18" s="119" t="s">
        <v>67</v>
      </c>
      <c r="C18" s="175" t="s">
        <v>33</v>
      </c>
      <c r="D18" s="111">
        <v>9</v>
      </c>
      <c r="E18" s="114">
        <v>4</v>
      </c>
      <c r="F18" s="125">
        <v>1</v>
      </c>
      <c r="G18" s="112">
        <v>3</v>
      </c>
      <c r="H18" s="111"/>
      <c r="I18" s="112"/>
      <c r="J18" s="62"/>
      <c r="K18" s="103"/>
      <c r="L18" s="109"/>
      <c r="M18" s="106"/>
      <c r="N18" s="14"/>
      <c r="O18" s="15"/>
      <c r="P18" s="16">
        <f>SUM(D18,F18,H18,J18,L18)-S18</f>
        <v>10</v>
      </c>
      <c r="Q18" s="17">
        <f>SUM(E18,G18,I18,K18,M18)-R18</f>
        <v>7</v>
      </c>
      <c r="R18" s="18">
        <f t="shared" si="0"/>
        <v>0</v>
      </c>
      <c r="S18" s="18">
        <f t="shared" si="1"/>
        <v>0</v>
      </c>
      <c r="T18" s="20"/>
      <c r="U18" s="20"/>
    </row>
    <row r="19" spans="1:87" s="35" customFormat="1" ht="14.25">
      <c r="A19" s="70">
        <v>16</v>
      </c>
      <c r="B19" s="119" t="s">
        <v>91</v>
      </c>
      <c r="C19" s="175" t="s">
        <v>48</v>
      </c>
      <c r="D19" s="111">
        <v>0</v>
      </c>
      <c r="E19" s="114">
        <v>0</v>
      </c>
      <c r="F19" s="125">
        <v>10</v>
      </c>
      <c r="G19" s="112">
        <v>4.5</v>
      </c>
      <c r="H19" s="111"/>
      <c r="I19" s="112"/>
      <c r="J19" s="62"/>
      <c r="K19" s="69"/>
      <c r="L19" s="62"/>
      <c r="M19" s="253"/>
      <c r="N19" s="14"/>
      <c r="O19" s="15"/>
      <c r="P19" s="16">
        <f>SUM(D19,F19,H19,J19,L19)-S19</f>
        <v>10</v>
      </c>
      <c r="Q19" s="17">
        <f>SUM(E19,G19,I19,K19,M19)-R19</f>
        <v>4.5</v>
      </c>
      <c r="R19" s="18">
        <f t="shared" si="0"/>
        <v>0</v>
      </c>
      <c r="S19" s="18">
        <f t="shared" si="1"/>
        <v>0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</row>
    <row r="20" spans="1:21" s="35" customFormat="1" ht="14.25">
      <c r="A20" s="9">
        <v>17</v>
      </c>
      <c r="B20" s="119" t="s">
        <v>68</v>
      </c>
      <c r="C20" s="175" t="s">
        <v>69</v>
      </c>
      <c r="D20" s="111">
        <v>8</v>
      </c>
      <c r="E20" s="114">
        <v>4</v>
      </c>
      <c r="F20" s="125">
        <v>1</v>
      </c>
      <c r="G20" s="112">
        <v>2</v>
      </c>
      <c r="H20" s="111"/>
      <c r="I20" s="112"/>
      <c r="J20" s="111"/>
      <c r="K20" s="69"/>
      <c r="L20" s="62"/>
      <c r="M20" s="116"/>
      <c r="N20" s="14"/>
      <c r="O20" s="15"/>
      <c r="P20" s="16">
        <f>SUM(D20,F20,H20,J20,L20)-S20</f>
        <v>9</v>
      </c>
      <c r="Q20" s="17">
        <f>SUM(E20,G20,I20,K20,M20)-R20</f>
        <v>6</v>
      </c>
      <c r="R20" s="18">
        <f t="shared" si="0"/>
        <v>0</v>
      </c>
      <c r="S20" s="18">
        <f t="shared" si="1"/>
        <v>0</v>
      </c>
      <c r="T20" s="20"/>
      <c r="U20" s="20"/>
    </row>
    <row r="21" spans="1:87" s="35" customFormat="1" ht="14.25">
      <c r="A21" s="70">
        <v>18</v>
      </c>
      <c r="B21" s="119" t="s">
        <v>92</v>
      </c>
      <c r="C21" s="175" t="s">
        <v>43</v>
      </c>
      <c r="D21" s="111">
        <v>0</v>
      </c>
      <c r="E21" s="114">
        <v>0</v>
      </c>
      <c r="F21" s="122">
        <v>9</v>
      </c>
      <c r="G21" s="112">
        <v>4.5</v>
      </c>
      <c r="H21" s="62"/>
      <c r="I21" s="112"/>
      <c r="J21" s="62"/>
      <c r="K21" s="103"/>
      <c r="L21" s="111"/>
      <c r="M21" s="114"/>
      <c r="N21" s="14"/>
      <c r="O21" s="15"/>
      <c r="P21" s="16">
        <f>SUM(D21,F21,H21,J21,L21)-S21</f>
        <v>9</v>
      </c>
      <c r="Q21" s="17">
        <f>SUM(E21,G21,I21,K21,M21)-R21</f>
        <v>4.5</v>
      </c>
      <c r="R21" s="18">
        <f t="shared" si="0"/>
        <v>0</v>
      </c>
      <c r="S21" s="18">
        <f t="shared" si="1"/>
        <v>0</v>
      </c>
      <c r="T21" s="20"/>
      <c r="U21" s="20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</row>
    <row r="22" spans="1:87" s="35" customFormat="1" ht="14.25">
      <c r="A22" s="9">
        <v>19</v>
      </c>
      <c r="B22" s="119" t="s">
        <v>70</v>
      </c>
      <c r="C22" s="175" t="s">
        <v>28</v>
      </c>
      <c r="D22" s="111">
        <v>7</v>
      </c>
      <c r="E22" s="140">
        <v>3.5</v>
      </c>
      <c r="F22" s="125">
        <v>1</v>
      </c>
      <c r="G22" s="112">
        <v>4</v>
      </c>
      <c r="H22" s="111"/>
      <c r="I22" s="112"/>
      <c r="J22" s="111"/>
      <c r="K22" s="69"/>
      <c r="L22" s="62"/>
      <c r="M22" s="71"/>
      <c r="N22" s="14"/>
      <c r="O22" s="15"/>
      <c r="P22" s="16">
        <f>SUM(D22,F22,H22,J22,L22)-S22</f>
        <v>8</v>
      </c>
      <c r="Q22" s="17">
        <f>SUM(E22,G22,I22,K22,M22)-R22</f>
        <v>7.5</v>
      </c>
      <c r="R22" s="18">
        <f t="shared" si="0"/>
        <v>0</v>
      </c>
      <c r="S22" s="18">
        <f t="shared" si="1"/>
        <v>0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</row>
    <row r="23" spans="1:87" s="35" customFormat="1" ht="14.25">
      <c r="A23" s="70">
        <v>20</v>
      </c>
      <c r="B23" s="119" t="s">
        <v>93</v>
      </c>
      <c r="C23" s="175" t="s">
        <v>43</v>
      </c>
      <c r="D23" s="111">
        <v>0</v>
      </c>
      <c r="E23" s="114">
        <v>0</v>
      </c>
      <c r="F23" s="122">
        <v>7</v>
      </c>
      <c r="G23" s="112">
        <v>4.5</v>
      </c>
      <c r="H23" s="62"/>
      <c r="I23" s="112"/>
      <c r="J23" s="62"/>
      <c r="K23" s="103"/>
      <c r="L23" s="109"/>
      <c r="M23" s="106"/>
      <c r="N23" s="14"/>
      <c r="O23" s="15"/>
      <c r="P23" s="16">
        <f>SUM(D23,F23,H23,J23,L23)-S23</f>
        <v>7</v>
      </c>
      <c r="Q23" s="17">
        <f>SUM(E23,G23,I23,K23,M23)-R23</f>
        <v>4.5</v>
      </c>
      <c r="R23" s="18">
        <f t="shared" si="0"/>
        <v>0</v>
      </c>
      <c r="S23" s="18">
        <f t="shared" si="1"/>
        <v>0</v>
      </c>
      <c r="T23" s="19"/>
      <c r="U23" s="20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</row>
    <row r="24" spans="1:19" s="35" customFormat="1" ht="14.25">
      <c r="A24" s="9">
        <v>21</v>
      </c>
      <c r="B24" s="115" t="s">
        <v>72</v>
      </c>
      <c r="C24" s="176" t="s">
        <v>41</v>
      </c>
      <c r="D24" s="111">
        <v>5</v>
      </c>
      <c r="E24" s="114">
        <v>3</v>
      </c>
      <c r="F24" s="252">
        <v>1</v>
      </c>
      <c r="G24" s="114">
        <v>3</v>
      </c>
      <c r="H24" s="62"/>
      <c r="I24" s="112"/>
      <c r="J24" s="111"/>
      <c r="K24" s="69"/>
      <c r="L24" s="62"/>
      <c r="M24" s="71"/>
      <c r="N24" s="14"/>
      <c r="O24" s="15"/>
      <c r="P24" s="16">
        <f>SUM(D24,F24,H24,J24,L24)-S24</f>
        <v>6</v>
      </c>
      <c r="Q24" s="17">
        <f>SUM(E24,G24,I24,K24,M24)-R24</f>
        <v>6</v>
      </c>
      <c r="R24" s="18">
        <f t="shared" si="0"/>
        <v>0</v>
      </c>
      <c r="S24" s="18">
        <f t="shared" si="1"/>
        <v>0</v>
      </c>
    </row>
    <row r="25" spans="1:87" s="35" customFormat="1" ht="14.25">
      <c r="A25" s="70">
        <v>22</v>
      </c>
      <c r="B25" s="119" t="s">
        <v>94</v>
      </c>
      <c r="C25" s="175" t="s">
        <v>45</v>
      </c>
      <c r="D25" s="111">
        <v>0</v>
      </c>
      <c r="E25" s="114">
        <v>0</v>
      </c>
      <c r="F25" s="122">
        <v>6</v>
      </c>
      <c r="G25" s="112">
        <v>4</v>
      </c>
      <c r="H25" s="62"/>
      <c r="I25" s="112"/>
      <c r="J25" s="62"/>
      <c r="K25" s="103"/>
      <c r="L25" s="109"/>
      <c r="M25" s="106"/>
      <c r="N25" s="14"/>
      <c r="O25" s="15"/>
      <c r="P25" s="16">
        <f>SUM(D25,F25,H25,J25,L25)-S25</f>
        <v>6</v>
      </c>
      <c r="Q25" s="17">
        <f>SUM(E25,G25,I25,K25,M25)-R25</f>
        <v>4</v>
      </c>
      <c r="R25" s="18">
        <f t="shared" si="0"/>
        <v>0</v>
      </c>
      <c r="S25" s="18">
        <f t="shared" si="1"/>
        <v>0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</row>
    <row r="26" spans="1:87" s="35" customFormat="1" ht="14.25">
      <c r="A26" s="9">
        <v>23</v>
      </c>
      <c r="B26" s="119" t="s">
        <v>73</v>
      </c>
      <c r="C26" s="175" t="s">
        <v>35</v>
      </c>
      <c r="D26" s="111">
        <v>4</v>
      </c>
      <c r="E26" s="114">
        <v>3</v>
      </c>
      <c r="F26" s="122">
        <v>1</v>
      </c>
      <c r="G26" s="112">
        <v>4</v>
      </c>
      <c r="H26" s="62"/>
      <c r="I26" s="113"/>
      <c r="J26" s="111"/>
      <c r="K26" s="69"/>
      <c r="L26" s="62"/>
      <c r="M26" s="71"/>
      <c r="N26" s="14"/>
      <c r="O26" s="15"/>
      <c r="P26" s="16">
        <f>SUM(D26,F26,H26,J26,L26)-S26</f>
        <v>5</v>
      </c>
      <c r="Q26" s="17">
        <f>SUM(E26,G26,I26,K26,M26)-R26</f>
        <v>7</v>
      </c>
      <c r="R26" s="18">
        <f t="shared" si="0"/>
        <v>0</v>
      </c>
      <c r="S26" s="18">
        <f t="shared" si="1"/>
        <v>0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</row>
    <row r="27" spans="1:87" s="35" customFormat="1" ht="14.25">
      <c r="A27" s="70">
        <v>24</v>
      </c>
      <c r="B27" s="119" t="s">
        <v>74</v>
      </c>
      <c r="C27" s="175" t="s">
        <v>28</v>
      </c>
      <c r="D27" s="111">
        <v>3</v>
      </c>
      <c r="E27" s="114">
        <v>3</v>
      </c>
      <c r="F27" s="125">
        <v>1</v>
      </c>
      <c r="G27" s="112">
        <v>3</v>
      </c>
      <c r="H27" s="111"/>
      <c r="I27" s="112"/>
      <c r="J27" s="111"/>
      <c r="K27" s="69"/>
      <c r="L27" s="105"/>
      <c r="M27" s="107"/>
      <c r="N27" s="14"/>
      <c r="O27" s="15"/>
      <c r="P27" s="16">
        <f>SUM(D27,F27,H27,J27,L27)-S27</f>
        <v>4</v>
      </c>
      <c r="Q27" s="17">
        <f>SUM(E27,G27,I27,K27,M27)-R27</f>
        <v>6</v>
      </c>
      <c r="R27" s="18">
        <f t="shared" si="0"/>
        <v>0</v>
      </c>
      <c r="S27" s="18">
        <f t="shared" si="1"/>
        <v>0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</row>
    <row r="28" spans="1:87" s="35" customFormat="1" ht="14.25">
      <c r="A28" s="9">
        <v>25</v>
      </c>
      <c r="B28" s="119" t="s">
        <v>95</v>
      </c>
      <c r="C28" s="175" t="s">
        <v>28</v>
      </c>
      <c r="D28" s="111">
        <v>0</v>
      </c>
      <c r="E28" s="114">
        <v>0</v>
      </c>
      <c r="F28" s="122">
        <v>4</v>
      </c>
      <c r="G28" s="112">
        <v>4</v>
      </c>
      <c r="H28" s="62"/>
      <c r="I28" s="112"/>
      <c r="J28" s="111"/>
      <c r="K28" s="69"/>
      <c r="L28" s="109"/>
      <c r="M28" s="106"/>
      <c r="N28" s="14"/>
      <c r="O28" s="15"/>
      <c r="P28" s="16">
        <f>SUM(D28,F28,H28,J28,L28)-S28</f>
        <v>4</v>
      </c>
      <c r="Q28" s="17">
        <f>SUM(E28,G28,I28,K28,M28)-R28</f>
        <v>4</v>
      </c>
      <c r="R28" s="18">
        <f t="shared" si="0"/>
        <v>0</v>
      </c>
      <c r="S28" s="18">
        <f t="shared" si="1"/>
        <v>0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</row>
    <row r="29" spans="1:19" s="35" customFormat="1" ht="14.25">
      <c r="A29" s="70">
        <v>26</v>
      </c>
      <c r="B29" s="119" t="s">
        <v>79</v>
      </c>
      <c r="C29" s="175" t="s">
        <v>28</v>
      </c>
      <c r="D29" s="111">
        <v>1</v>
      </c>
      <c r="E29" s="114">
        <v>2.5</v>
      </c>
      <c r="F29" s="122">
        <v>1</v>
      </c>
      <c r="G29" s="112">
        <v>2.5</v>
      </c>
      <c r="H29" s="62"/>
      <c r="I29" s="112"/>
      <c r="J29" s="62"/>
      <c r="K29" s="103"/>
      <c r="L29" s="105"/>
      <c r="M29" s="110"/>
      <c r="N29" s="14"/>
      <c r="O29" s="15"/>
      <c r="P29" s="16">
        <f>SUM(D29,F29,H29,J29,L29)-S29</f>
        <v>2</v>
      </c>
      <c r="Q29" s="17">
        <f>SUM(E29,G29,I29,K29,M29)-R29</f>
        <v>5</v>
      </c>
      <c r="R29" s="18">
        <f t="shared" si="0"/>
        <v>0</v>
      </c>
      <c r="S29" s="18">
        <f t="shared" si="1"/>
        <v>0</v>
      </c>
    </row>
    <row r="30" spans="1:19" s="35" customFormat="1" ht="14.25">
      <c r="A30" s="9">
        <v>27</v>
      </c>
      <c r="B30" s="119" t="s">
        <v>77</v>
      </c>
      <c r="C30" s="175" t="s">
        <v>78</v>
      </c>
      <c r="D30" s="111">
        <v>1</v>
      </c>
      <c r="E30" s="114">
        <v>2.5</v>
      </c>
      <c r="F30" s="122">
        <v>1</v>
      </c>
      <c r="G30" s="112">
        <v>2</v>
      </c>
      <c r="H30" s="62"/>
      <c r="I30" s="112"/>
      <c r="J30" s="62"/>
      <c r="K30" s="103"/>
      <c r="L30" s="111"/>
      <c r="M30" s="112"/>
      <c r="N30" s="14"/>
      <c r="O30" s="15"/>
      <c r="P30" s="16">
        <f>SUM(D30,F30,H30,J30,L30)-S30</f>
        <v>2</v>
      </c>
      <c r="Q30" s="17">
        <f>SUM(E30,G30,I30,K30,M30)-R30</f>
        <v>4.5</v>
      </c>
      <c r="R30" s="18">
        <f t="shared" si="0"/>
        <v>0</v>
      </c>
      <c r="S30" s="18">
        <f t="shared" si="1"/>
        <v>0</v>
      </c>
    </row>
    <row r="31" spans="1:21" s="35" customFormat="1" ht="14.25">
      <c r="A31" s="70">
        <v>28</v>
      </c>
      <c r="B31" s="119" t="s">
        <v>75</v>
      </c>
      <c r="C31" s="175" t="s">
        <v>76</v>
      </c>
      <c r="D31" s="111">
        <v>2</v>
      </c>
      <c r="E31" s="114">
        <v>3</v>
      </c>
      <c r="F31" s="122">
        <v>0</v>
      </c>
      <c r="G31" s="104">
        <v>0</v>
      </c>
      <c r="H31" s="111"/>
      <c r="I31" s="114"/>
      <c r="J31" s="111"/>
      <c r="K31" s="69"/>
      <c r="L31" s="109"/>
      <c r="M31" s="106"/>
      <c r="N31" s="14"/>
      <c r="O31" s="15"/>
      <c r="P31" s="16">
        <f>SUM(D31,F31,H31,J31,L31)-S31</f>
        <v>2</v>
      </c>
      <c r="Q31" s="17">
        <f>SUM(E31,G31,I31,K31,M31)-R31</f>
        <v>3</v>
      </c>
      <c r="R31" s="18">
        <f t="shared" si="0"/>
        <v>0</v>
      </c>
      <c r="S31" s="18">
        <f t="shared" si="1"/>
        <v>0</v>
      </c>
      <c r="T31" s="20"/>
      <c r="U31" s="20"/>
    </row>
    <row r="32" spans="1:21" s="18" customFormat="1" ht="14.25">
      <c r="A32" s="9">
        <v>29</v>
      </c>
      <c r="B32" s="119" t="s">
        <v>96</v>
      </c>
      <c r="C32" s="175" t="s">
        <v>43</v>
      </c>
      <c r="D32" s="111">
        <v>0</v>
      </c>
      <c r="E32" s="114">
        <v>0</v>
      </c>
      <c r="F32" s="122">
        <v>1</v>
      </c>
      <c r="G32" s="114">
        <v>4</v>
      </c>
      <c r="H32" s="62"/>
      <c r="I32" s="114"/>
      <c r="J32" s="62"/>
      <c r="K32" s="103"/>
      <c r="L32" s="111"/>
      <c r="M32" s="112"/>
      <c r="N32" s="14"/>
      <c r="O32" s="15"/>
      <c r="P32" s="16">
        <f>SUM(D32,F32,H32,J32,L32)-S32</f>
        <v>1</v>
      </c>
      <c r="Q32" s="17">
        <f>SUM(E32,G32,I32,K32,M32)-R32</f>
        <v>4</v>
      </c>
      <c r="R32" s="18">
        <f t="shared" si="0"/>
        <v>0</v>
      </c>
      <c r="S32" s="18">
        <f t="shared" si="1"/>
        <v>0</v>
      </c>
      <c r="T32" s="20"/>
      <c r="U32" s="20"/>
    </row>
    <row r="33" spans="1:87" s="18" customFormat="1" ht="14.25">
      <c r="A33" s="70">
        <v>30</v>
      </c>
      <c r="B33" s="119" t="s">
        <v>97</v>
      </c>
      <c r="C33" s="175" t="s">
        <v>28</v>
      </c>
      <c r="D33" s="111">
        <v>0</v>
      </c>
      <c r="E33" s="140">
        <v>0</v>
      </c>
      <c r="F33" s="125">
        <v>1</v>
      </c>
      <c r="G33" s="112">
        <v>4</v>
      </c>
      <c r="H33" s="62"/>
      <c r="I33" s="112"/>
      <c r="J33" s="62"/>
      <c r="K33" s="69"/>
      <c r="L33" s="111"/>
      <c r="M33" s="112"/>
      <c r="N33" s="14"/>
      <c r="O33" s="15"/>
      <c r="P33" s="16">
        <f>SUM(D33,F33,H33,J33,L33)-S33</f>
        <v>1</v>
      </c>
      <c r="Q33" s="17">
        <f>SUM(E33,G33,I33,K33,M33)-R33</f>
        <v>4</v>
      </c>
      <c r="R33" s="18">
        <f t="shared" si="0"/>
        <v>0</v>
      </c>
      <c r="S33" s="18">
        <f t="shared" si="1"/>
        <v>0</v>
      </c>
      <c r="T33" s="20"/>
      <c r="U33" s="20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</row>
    <row r="34" spans="1:87" s="18" customFormat="1" ht="14.25">
      <c r="A34" s="70">
        <v>31</v>
      </c>
      <c r="B34" s="119" t="s">
        <v>98</v>
      </c>
      <c r="C34" s="175" t="s">
        <v>60</v>
      </c>
      <c r="D34" s="111">
        <v>0</v>
      </c>
      <c r="E34" s="114">
        <v>0</v>
      </c>
      <c r="F34" s="125">
        <v>1</v>
      </c>
      <c r="G34" s="112">
        <v>4</v>
      </c>
      <c r="H34" s="62"/>
      <c r="I34" s="112"/>
      <c r="J34" s="62"/>
      <c r="K34" s="69"/>
      <c r="L34" s="62"/>
      <c r="M34" s="73"/>
      <c r="N34" s="14"/>
      <c r="O34" s="15"/>
      <c r="P34" s="16">
        <f>SUM(D34,F34,H34,J34,L34)-S34</f>
        <v>1</v>
      </c>
      <c r="Q34" s="17">
        <f>SUM(E34,G34,I34,K34,M34)-R34</f>
        <v>4</v>
      </c>
      <c r="R34" s="18">
        <f t="shared" si="0"/>
        <v>0</v>
      </c>
      <c r="S34" s="18">
        <f t="shared" si="1"/>
        <v>0</v>
      </c>
      <c r="T34" s="20"/>
      <c r="U34" s="20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</row>
    <row r="35" spans="1:87" s="18" customFormat="1" ht="14.25">
      <c r="A35" s="70">
        <v>32</v>
      </c>
      <c r="B35" s="119" t="s">
        <v>99</v>
      </c>
      <c r="C35" s="175" t="s">
        <v>100</v>
      </c>
      <c r="D35" s="111">
        <v>0</v>
      </c>
      <c r="E35" s="114">
        <v>0</v>
      </c>
      <c r="F35" s="122">
        <v>1</v>
      </c>
      <c r="G35" s="112">
        <v>3.5</v>
      </c>
      <c r="H35" s="62"/>
      <c r="I35" s="112"/>
      <c r="J35" s="62"/>
      <c r="K35" s="103"/>
      <c r="L35" s="111"/>
      <c r="M35" s="112"/>
      <c r="N35" s="14"/>
      <c r="O35" s="15"/>
      <c r="P35" s="16">
        <f>SUM(D35,F35,H35,J35,L35)-S35</f>
        <v>1</v>
      </c>
      <c r="Q35" s="17">
        <f>SUM(E35,G35,I35,K35,M35)-R35</f>
        <v>3.5</v>
      </c>
      <c r="R35" s="18">
        <f t="shared" si="0"/>
        <v>0</v>
      </c>
      <c r="S35" s="18">
        <f t="shared" si="1"/>
        <v>0</v>
      </c>
      <c r="T35" s="20"/>
      <c r="U35" s="20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</row>
    <row r="36" spans="1:87" s="18" customFormat="1" ht="14.25">
      <c r="A36" s="70">
        <v>33</v>
      </c>
      <c r="B36" s="119" t="s">
        <v>101</v>
      </c>
      <c r="C36" s="175" t="s">
        <v>100</v>
      </c>
      <c r="D36" s="111">
        <v>0</v>
      </c>
      <c r="E36" s="114">
        <v>0</v>
      </c>
      <c r="F36" s="122">
        <v>1</v>
      </c>
      <c r="G36" s="112">
        <v>3.5</v>
      </c>
      <c r="H36" s="62"/>
      <c r="I36" s="112"/>
      <c r="J36" s="62"/>
      <c r="K36" s="103"/>
      <c r="L36" s="111"/>
      <c r="M36" s="112"/>
      <c r="N36" s="14"/>
      <c r="O36" s="15"/>
      <c r="P36" s="16">
        <f>SUM(D36,F36,H36,J36,L36)-S36</f>
        <v>1</v>
      </c>
      <c r="Q36" s="17">
        <f>SUM(E36,G36,I36,K36,M36)-R36</f>
        <v>3.5</v>
      </c>
      <c r="R36" s="18">
        <f>IF(COUNT(M36,K36,I36,G36,E36)=5,MIN(M36,K36,I36,G36,E36),0)</f>
        <v>0</v>
      </c>
      <c r="S36" s="18">
        <f>IF(COUNT(D36,F36,H36,J36,L36)=5,MIN(D36,F36,H36,J36,L36),0)</f>
        <v>0</v>
      </c>
      <c r="T36" s="20"/>
      <c r="U36" s="20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</row>
    <row r="37" spans="1:87" s="18" customFormat="1" ht="14.25">
      <c r="A37" s="70">
        <v>34</v>
      </c>
      <c r="B37" s="119" t="s">
        <v>102</v>
      </c>
      <c r="C37" s="175" t="s">
        <v>48</v>
      </c>
      <c r="D37" s="111">
        <v>0</v>
      </c>
      <c r="E37" s="114">
        <v>0</v>
      </c>
      <c r="F37" s="122">
        <v>1</v>
      </c>
      <c r="G37" s="112">
        <v>3.5</v>
      </c>
      <c r="H37" s="62"/>
      <c r="I37" s="112"/>
      <c r="J37" s="62"/>
      <c r="K37" s="103"/>
      <c r="L37" s="111"/>
      <c r="M37" s="112"/>
      <c r="N37" s="14"/>
      <c r="O37" s="15"/>
      <c r="P37" s="16">
        <f>SUM(D37,F37,H37,J37,L37)-S37</f>
        <v>1</v>
      </c>
      <c r="Q37" s="17">
        <f>SUM(E37,G37,I37,K37,M37)-R37</f>
        <v>3.5</v>
      </c>
      <c r="R37" s="18">
        <f>IF(COUNT(M37,K37,I37,G37,E37)=5,MIN(M37,K37,I37,G37,E37),0)</f>
        <v>0</v>
      </c>
      <c r="S37" s="18">
        <f>IF(COUNT(D37,F37,H37,J37,L37)=5,MIN(D37,F37,H37,J37,L37),0)</f>
        <v>0</v>
      </c>
      <c r="T37" s="20"/>
      <c r="U37" s="20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</row>
    <row r="38" spans="1:87" s="18" customFormat="1" ht="14.25">
      <c r="A38" s="70">
        <v>35</v>
      </c>
      <c r="B38" s="119" t="s">
        <v>103</v>
      </c>
      <c r="C38" s="175" t="s">
        <v>33</v>
      </c>
      <c r="D38" s="111">
        <v>0</v>
      </c>
      <c r="E38" s="114">
        <v>0</v>
      </c>
      <c r="F38" s="125">
        <v>1</v>
      </c>
      <c r="G38" s="112">
        <v>3.5</v>
      </c>
      <c r="H38" s="62"/>
      <c r="I38" s="112"/>
      <c r="J38" s="111"/>
      <c r="K38" s="69"/>
      <c r="L38" s="62"/>
      <c r="M38" s="71"/>
      <c r="N38" s="14"/>
      <c r="O38" s="15"/>
      <c r="P38" s="16">
        <f>SUM(D38,F38,H38,J38,L38)-S38</f>
        <v>1</v>
      </c>
      <c r="Q38" s="17">
        <f>SUM(E38,G38,I38,K38,M38)-R38</f>
        <v>3.5</v>
      </c>
      <c r="T38" s="20"/>
      <c r="U38" s="20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</row>
    <row r="39" spans="1:87" s="18" customFormat="1" ht="14.25">
      <c r="A39" s="70">
        <v>36</v>
      </c>
      <c r="B39" s="119" t="s">
        <v>104</v>
      </c>
      <c r="C39" s="175" t="s">
        <v>33</v>
      </c>
      <c r="D39" s="111">
        <v>0</v>
      </c>
      <c r="E39" s="114">
        <v>0</v>
      </c>
      <c r="F39" s="122">
        <v>1</v>
      </c>
      <c r="G39" s="112">
        <v>3</v>
      </c>
      <c r="H39" s="62"/>
      <c r="I39" s="112"/>
      <c r="J39" s="62"/>
      <c r="K39" s="103"/>
      <c r="L39" s="111"/>
      <c r="M39" s="112"/>
      <c r="N39" s="14"/>
      <c r="O39" s="15"/>
      <c r="P39" s="16">
        <f>SUM(D39,F39,H39,J39,L39)-S39</f>
        <v>1</v>
      </c>
      <c r="Q39" s="17">
        <f>SUM(E39,G39,I39,K39,M39)-R39</f>
        <v>3</v>
      </c>
      <c r="R39" s="18">
        <f>IF(COUNT(M39,K39,I39,G39,E39)=5,MIN(M39,K39,I39,G39,E39),0)</f>
        <v>0</v>
      </c>
      <c r="S39" s="18">
        <f>IF(COUNT(D39,F39,H39,J39,L39)=5,MIN(D39,F39,H39,J39,L39),0)</f>
        <v>0</v>
      </c>
      <c r="T39" s="20"/>
      <c r="U39" s="20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</row>
    <row r="40" spans="1:87" s="18" customFormat="1" ht="14.25">
      <c r="A40" s="70">
        <v>37</v>
      </c>
      <c r="B40" s="119" t="s">
        <v>105</v>
      </c>
      <c r="C40" s="175" t="s">
        <v>28</v>
      </c>
      <c r="D40" s="111">
        <v>0</v>
      </c>
      <c r="E40" s="114">
        <v>0</v>
      </c>
      <c r="F40" s="122">
        <v>1</v>
      </c>
      <c r="G40" s="112">
        <v>3</v>
      </c>
      <c r="H40" s="62"/>
      <c r="I40" s="112"/>
      <c r="J40" s="62"/>
      <c r="K40" s="103"/>
      <c r="L40" s="111"/>
      <c r="M40" s="112"/>
      <c r="N40" s="14"/>
      <c r="O40" s="15"/>
      <c r="P40" s="16">
        <f>SUM(D40,F40,H40,J40,L40)-S40</f>
        <v>1</v>
      </c>
      <c r="Q40" s="17">
        <f>SUM(E40,G40,I40,K40,M40)-R40</f>
        <v>3</v>
      </c>
      <c r="T40" s="20"/>
      <c r="U40" s="20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</row>
    <row r="41" spans="1:87" s="18" customFormat="1" ht="14.25">
      <c r="A41" s="70">
        <v>38</v>
      </c>
      <c r="B41" s="119" t="s">
        <v>106</v>
      </c>
      <c r="C41" s="175" t="s">
        <v>28</v>
      </c>
      <c r="D41" s="111">
        <v>0</v>
      </c>
      <c r="E41" s="114">
        <v>0</v>
      </c>
      <c r="F41" s="125">
        <v>1</v>
      </c>
      <c r="G41" s="112">
        <v>3</v>
      </c>
      <c r="H41" s="62"/>
      <c r="I41" s="112"/>
      <c r="J41" s="111"/>
      <c r="K41" s="69"/>
      <c r="L41" s="111"/>
      <c r="M41" s="112"/>
      <c r="N41" s="14"/>
      <c r="O41" s="15"/>
      <c r="P41" s="16">
        <f>SUM(D41,F41,H41,J41,L41)-S41</f>
        <v>1</v>
      </c>
      <c r="Q41" s="17">
        <f>SUM(E41,G41,I41,K41,M41)-R41</f>
        <v>3</v>
      </c>
      <c r="T41" s="20"/>
      <c r="U41" s="20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</row>
    <row r="42" spans="1:87" s="18" customFormat="1" ht="14.25">
      <c r="A42" s="70">
        <v>39</v>
      </c>
      <c r="B42" s="119" t="s">
        <v>107</v>
      </c>
      <c r="C42" s="175" t="s">
        <v>108</v>
      </c>
      <c r="D42" s="111">
        <v>0</v>
      </c>
      <c r="E42" s="114">
        <v>0</v>
      </c>
      <c r="F42" s="122">
        <v>1</v>
      </c>
      <c r="G42" s="112">
        <v>3</v>
      </c>
      <c r="H42" s="62"/>
      <c r="I42" s="112"/>
      <c r="J42" s="62"/>
      <c r="K42" s="103"/>
      <c r="L42" s="111"/>
      <c r="M42" s="112"/>
      <c r="N42" s="14"/>
      <c r="O42" s="15"/>
      <c r="P42" s="16">
        <f>SUM(D42,F42,H42,J42,L42)-S42</f>
        <v>1</v>
      </c>
      <c r="Q42" s="17">
        <f>SUM(E42,G42,I42,K42,M42)-R42</f>
        <v>3</v>
      </c>
      <c r="T42" s="20"/>
      <c r="U42" s="20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</row>
    <row r="43" spans="1:87" s="18" customFormat="1" ht="14.25">
      <c r="A43" s="70">
        <v>40</v>
      </c>
      <c r="B43" s="119" t="s">
        <v>109</v>
      </c>
      <c r="C43" s="175" t="s">
        <v>43</v>
      </c>
      <c r="D43" s="111">
        <v>0</v>
      </c>
      <c r="E43" s="114">
        <v>0</v>
      </c>
      <c r="F43" s="122">
        <v>1</v>
      </c>
      <c r="G43" s="112">
        <v>3</v>
      </c>
      <c r="H43" s="62"/>
      <c r="I43" s="112"/>
      <c r="J43" s="62"/>
      <c r="K43" s="103"/>
      <c r="L43" s="111"/>
      <c r="M43" s="112"/>
      <c r="N43" s="14"/>
      <c r="O43" s="15"/>
      <c r="P43" s="16">
        <f>SUM(D43,F43,H43,J43,L43)-S43</f>
        <v>1</v>
      </c>
      <c r="Q43" s="17">
        <f>SUM(E43,G43,I43,K43,M43)-R43</f>
        <v>3</v>
      </c>
      <c r="T43" s="20"/>
      <c r="U43" s="20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</row>
    <row r="44" spans="1:87" s="18" customFormat="1" ht="14.25">
      <c r="A44" s="70">
        <v>41</v>
      </c>
      <c r="B44" s="119" t="s">
        <v>110</v>
      </c>
      <c r="C44" s="175" t="s">
        <v>35</v>
      </c>
      <c r="D44" s="111">
        <v>0</v>
      </c>
      <c r="E44" s="114">
        <v>0</v>
      </c>
      <c r="F44" s="122">
        <v>1</v>
      </c>
      <c r="G44" s="112">
        <v>3</v>
      </c>
      <c r="H44" s="62"/>
      <c r="I44" s="112"/>
      <c r="J44" s="111"/>
      <c r="K44" s="69"/>
      <c r="L44" s="62"/>
      <c r="M44" s="116"/>
      <c r="N44" s="14"/>
      <c r="O44" s="15"/>
      <c r="P44" s="16">
        <f>SUM(D44,F44,H44,J44,L44)-S44</f>
        <v>1</v>
      </c>
      <c r="Q44" s="17">
        <f>SUM(E44,G44,I44,K44,M44)-R44</f>
        <v>3</v>
      </c>
      <c r="T44" s="20"/>
      <c r="U44" s="20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</row>
    <row r="45" spans="1:87" s="18" customFormat="1" ht="14.25">
      <c r="A45" s="70">
        <v>42</v>
      </c>
      <c r="B45" s="119" t="s">
        <v>80</v>
      </c>
      <c r="C45" s="175" t="s">
        <v>41</v>
      </c>
      <c r="D45" s="111">
        <v>1</v>
      </c>
      <c r="E45" s="114">
        <v>2.5</v>
      </c>
      <c r="F45" s="122">
        <v>0</v>
      </c>
      <c r="G45" s="112">
        <v>0</v>
      </c>
      <c r="H45" s="62"/>
      <c r="I45" s="112"/>
      <c r="J45" s="62"/>
      <c r="K45" s="103"/>
      <c r="L45" s="111"/>
      <c r="M45" s="112"/>
      <c r="N45" s="14"/>
      <c r="O45" s="15"/>
      <c r="P45" s="16">
        <f>SUM(D45,F45,H45,J45,L45)-S45</f>
        <v>1</v>
      </c>
      <c r="Q45" s="17">
        <f>SUM(E45,G45,I45,K45,M45)-R45</f>
        <v>2.5</v>
      </c>
      <c r="T45" s="20"/>
      <c r="U45" s="20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</row>
    <row r="46" spans="1:87" s="18" customFormat="1" ht="14.25">
      <c r="A46" s="70">
        <v>43</v>
      </c>
      <c r="B46" s="119" t="s">
        <v>111</v>
      </c>
      <c r="C46" s="175" t="s">
        <v>43</v>
      </c>
      <c r="D46" s="111">
        <v>0</v>
      </c>
      <c r="E46" s="114">
        <v>0</v>
      </c>
      <c r="F46" s="122">
        <v>1</v>
      </c>
      <c r="G46" s="112">
        <v>2.5</v>
      </c>
      <c r="H46" s="62"/>
      <c r="I46" s="112"/>
      <c r="J46" s="62"/>
      <c r="K46" s="103"/>
      <c r="L46" s="111"/>
      <c r="M46" s="112"/>
      <c r="N46" s="14"/>
      <c r="O46" s="15"/>
      <c r="P46" s="16">
        <f>SUM(D46,F46,H46,J46,L46)-S46</f>
        <v>1</v>
      </c>
      <c r="Q46" s="17">
        <f>SUM(E46,G46,I46,K46,M46)-R46</f>
        <v>2.5</v>
      </c>
      <c r="T46" s="20"/>
      <c r="U46" s="20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</row>
    <row r="47" spans="1:87" s="18" customFormat="1" ht="14.25">
      <c r="A47" s="70">
        <v>44</v>
      </c>
      <c r="B47" s="119" t="s">
        <v>112</v>
      </c>
      <c r="C47" s="175" t="s">
        <v>113</v>
      </c>
      <c r="D47" s="111">
        <v>0</v>
      </c>
      <c r="E47" s="114">
        <v>0</v>
      </c>
      <c r="F47" s="122">
        <v>1</v>
      </c>
      <c r="G47" s="112">
        <v>2.5</v>
      </c>
      <c r="H47" s="62"/>
      <c r="I47" s="112"/>
      <c r="J47" s="62"/>
      <c r="K47" s="103"/>
      <c r="L47" s="111"/>
      <c r="M47" s="112"/>
      <c r="N47" s="14"/>
      <c r="O47" s="15"/>
      <c r="P47" s="16">
        <f>SUM(D47,F47,H47,J47,L47)-S47</f>
        <v>1</v>
      </c>
      <c r="Q47" s="17">
        <f>SUM(E47,G47,I47,K47,M47)-R47</f>
        <v>2.5</v>
      </c>
      <c r="T47" s="20"/>
      <c r="U47" s="20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</row>
    <row r="48" spans="1:87" s="18" customFormat="1" ht="14.25">
      <c r="A48" s="70">
        <v>45</v>
      </c>
      <c r="B48" s="119" t="s">
        <v>114</v>
      </c>
      <c r="C48" s="175" t="s">
        <v>48</v>
      </c>
      <c r="D48" s="111">
        <v>0</v>
      </c>
      <c r="E48" s="114">
        <v>0</v>
      </c>
      <c r="F48" s="122">
        <v>1</v>
      </c>
      <c r="G48" s="112">
        <v>2.5</v>
      </c>
      <c r="H48" s="62"/>
      <c r="I48" s="112"/>
      <c r="J48" s="62"/>
      <c r="K48" s="103"/>
      <c r="L48" s="111"/>
      <c r="M48" s="112"/>
      <c r="N48" s="14"/>
      <c r="O48" s="15"/>
      <c r="P48" s="16">
        <f>SUM(D48,F48,H48,J48,L48)-S48</f>
        <v>1</v>
      </c>
      <c r="Q48" s="17">
        <f>SUM(E48,G48,I48,K48,M48)-R48</f>
        <v>2.5</v>
      </c>
      <c r="T48" s="20"/>
      <c r="U48" s="20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</row>
    <row r="49" spans="1:87" s="18" customFormat="1" ht="14.25">
      <c r="A49" s="70">
        <v>46</v>
      </c>
      <c r="B49" s="119" t="s">
        <v>81</v>
      </c>
      <c r="C49" s="175" t="s">
        <v>35</v>
      </c>
      <c r="D49" s="111">
        <v>1</v>
      </c>
      <c r="E49" s="114">
        <v>2</v>
      </c>
      <c r="F49" s="122">
        <v>0</v>
      </c>
      <c r="G49" s="112">
        <v>0</v>
      </c>
      <c r="H49" s="62"/>
      <c r="I49" s="112"/>
      <c r="J49" s="62"/>
      <c r="K49" s="103"/>
      <c r="L49" s="111"/>
      <c r="M49" s="112"/>
      <c r="N49" s="14"/>
      <c r="O49" s="15"/>
      <c r="P49" s="16">
        <f>SUM(D49,F49,H49,J49,L49)-S49</f>
        <v>1</v>
      </c>
      <c r="Q49" s="17">
        <f>SUM(E49,G49,I49,K49,M49)-R49</f>
        <v>2</v>
      </c>
      <c r="T49" s="20"/>
      <c r="U49" s="20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</row>
    <row r="50" spans="1:87" s="18" customFormat="1" ht="14.25">
      <c r="A50" s="70">
        <v>47</v>
      </c>
      <c r="B50" s="119" t="s">
        <v>82</v>
      </c>
      <c r="C50" s="175" t="s">
        <v>41</v>
      </c>
      <c r="D50" s="111">
        <v>1</v>
      </c>
      <c r="E50" s="114">
        <v>2</v>
      </c>
      <c r="F50" s="122">
        <v>0</v>
      </c>
      <c r="G50" s="112">
        <v>0</v>
      </c>
      <c r="H50" s="62"/>
      <c r="I50" s="112"/>
      <c r="J50" s="62"/>
      <c r="K50" s="103"/>
      <c r="L50" s="111"/>
      <c r="M50" s="112"/>
      <c r="N50" s="14"/>
      <c r="O50" s="15"/>
      <c r="P50" s="16">
        <f>SUM(D50,F50,H50,J50,L50)-S50</f>
        <v>1</v>
      </c>
      <c r="Q50" s="17">
        <f>SUM(E50,G50,I50,K50,M50)-R50</f>
        <v>2</v>
      </c>
      <c r="T50" s="20"/>
      <c r="U50" s="20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</row>
    <row r="51" spans="1:87" s="18" customFormat="1" ht="14.25">
      <c r="A51" s="70">
        <v>48</v>
      </c>
      <c r="B51" s="119" t="s">
        <v>83</v>
      </c>
      <c r="C51" s="175" t="s">
        <v>33</v>
      </c>
      <c r="D51" s="111">
        <v>1</v>
      </c>
      <c r="E51" s="114">
        <v>2</v>
      </c>
      <c r="F51" s="125">
        <v>0</v>
      </c>
      <c r="G51" s="112">
        <v>0</v>
      </c>
      <c r="H51" s="62"/>
      <c r="I51" s="112"/>
      <c r="J51" s="111"/>
      <c r="K51" s="69"/>
      <c r="L51" s="111"/>
      <c r="M51" s="112"/>
      <c r="N51" s="14"/>
      <c r="O51" s="15"/>
      <c r="P51" s="16">
        <f>SUM(D51,F51,H51,J51,L51)-S51</f>
        <v>1</v>
      </c>
      <c r="Q51" s="17">
        <f>SUM(E51,G51,I51,K51,M51)-R51</f>
        <v>2</v>
      </c>
      <c r="T51" s="20"/>
      <c r="U51" s="20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</row>
    <row r="52" spans="1:87" s="18" customFormat="1" ht="14.25">
      <c r="A52" s="70">
        <v>49</v>
      </c>
      <c r="B52" s="119" t="s">
        <v>84</v>
      </c>
      <c r="C52" s="175" t="s">
        <v>41</v>
      </c>
      <c r="D52" s="111">
        <v>1</v>
      </c>
      <c r="E52" s="114">
        <v>2</v>
      </c>
      <c r="F52" s="125">
        <v>0</v>
      </c>
      <c r="G52" s="112">
        <v>0</v>
      </c>
      <c r="H52" s="62"/>
      <c r="I52" s="112"/>
      <c r="J52" s="111"/>
      <c r="K52" s="69"/>
      <c r="L52" s="62"/>
      <c r="M52" s="71"/>
      <c r="N52" s="14"/>
      <c r="O52" s="15"/>
      <c r="P52" s="16">
        <f>SUM(D52,F52,H52,J52,L52)-S52</f>
        <v>1</v>
      </c>
      <c r="Q52" s="17">
        <f>SUM(E52,G52,I52,K52,M52)-R52</f>
        <v>2</v>
      </c>
      <c r="T52" s="20"/>
      <c r="U52" s="20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</row>
    <row r="53" spans="1:87" s="18" customFormat="1" ht="14.25">
      <c r="A53" s="70">
        <v>50</v>
      </c>
      <c r="B53" s="119" t="s">
        <v>115</v>
      </c>
      <c r="C53" s="175" t="s">
        <v>116</v>
      </c>
      <c r="D53" s="111">
        <v>0</v>
      </c>
      <c r="E53" s="114">
        <v>0</v>
      </c>
      <c r="F53" s="122">
        <v>1</v>
      </c>
      <c r="G53" s="112">
        <v>2</v>
      </c>
      <c r="H53" s="62"/>
      <c r="I53" s="112"/>
      <c r="J53" s="62"/>
      <c r="K53" s="103"/>
      <c r="L53" s="111"/>
      <c r="M53" s="112"/>
      <c r="N53" s="14"/>
      <c r="O53" s="15"/>
      <c r="P53" s="16">
        <f>SUM(D53,F53,H53,J53,L53)-S53</f>
        <v>1</v>
      </c>
      <c r="Q53" s="17">
        <f>SUM(E53,G53,I53,K53,M53)-R53</f>
        <v>2</v>
      </c>
      <c r="T53" s="20"/>
      <c r="U53" s="20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</row>
    <row r="54" spans="1:87" s="18" customFormat="1" ht="14.25">
      <c r="A54" s="70">
        <v>51</v>
      </c>
      <c r="B54" s="119" t="s">
        <v>117</v>
      </c>
      <c r="C54" s="175" t="s">
        <v>48</v>
      </c>
      <c r="D54" s="111">
        <v>0</v>
      </c>
      <c r="E54" s="114">
        <v>0</v>
      </c>
      <c r="F54" s="122">
        <v>1</v>
      </c>
      <c r="G54" s="112">
        <v>2</v>
      </c>
      <c r="H54" s="62"/>
      <c r="I54" s="112"/>
      <c r="J54" s="111"/>
      <c r="K54" s="69"/>
      <c r="L54" s="111"/>
      <c r="M54" s="112"/>
      <c r="N54" s="14"/>
      <c r="O54" s="15"/>
      <c r="P54" s="16">
        <f>SUM(D54,F54,H54,J54,L54)-S54</f>
        <v>1</v>
      </c>
      <c r="Q54" s="17">
        <f>SUM(E54,G54,I54,K54,M54)-R54</f>
        <v>2</v>
      </c>
      <c r="T54" s="20"/>
      <c r="U54" s="20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pans="1:87" s="18" customFormat="1" ht="14.25">
      <c r="A55" s="70">
        <v>52</v>
      </c>
      <c r="B55" s="119" t="s">
        <v>118</v>
      </c>
      <c r="C55" s="175" t="s">
        <v>28</v>
      </c>
      <c r="D55" s="111">
        <v>0</v>
      </c>
      <c r="E55" s="114">
        <v>0</v>
      </c>
      <c r="F55" s="122">
        <v>1</v>
      </c>
      <c r="G55" s="112">
        <v>2</v>
      </c>
      <c r="H55" s="62"/>
      <c r="I55" s="112"/>
      <c r="J55" s="62"/>
      <c r="K55" s="103"/>
      <c r="L55" s="111"/>
      <c r="M55" s="112"/>
      <c r="N55" s="14"/>
      <c r="O55" s="15"/>
      <c r="P55" s="16">
        <f>SUM(D55,F55,H55,J55,L55)-S55</f>
        <v>1</v>
      </c>
      <c r="Q55" s="17">
        <f>SUM(E55,G55,I55,K55,M55)-R55</f>
        <v>2</v>
      </c>
      <c r="T55" s="20"/>
      <c r="U55" s="20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</row>
    <row r="56" spans="1:87" s="18" customFormat="1" ht="14.25">
      <c r="A56" s="70">
        <v>53</v>
      </c>
      <c r="B56" s="119" t="s">
        <v>119</v>
      </c>
      <c r="C56" s="175" t="s">
        <v>120</v>
      </c>
      <c r="D56" s="111">
        <v>0</v>
      </c>
      <c r="E56" s="114">
        <v>0</v>
      </c>
      <c r="F56" s="122">
        <v>1</v>
      </c>
      <c r="G56" s="112">
        <v>2</v>
      </c>
      <c r="H56" s="62"/>
      <c r="I56" s="112"/>
      <c r="J56" s="62"/>
      <c r="K56" s="103"/>
      <c r="L56" s="111"/>
      <c r="M56" s="112"/>
      <c r="N56" s="14"/>
      <c r="O56" s="15"/>
      <c r="P56" s="16">
        <f>SUM(D56,F56,H56,J56,L56)-S56</f>
        <v>1</v>
      </c>
      <c r="Q56" s="17">
        <f>SUM(E56,G56,I56,K56,M56)-R56</f>
        <v>2</v>
      </c>
      <c r="T56" s="20"/>
      <c r="U56" s="20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</row>
    <row r="57" spans="1:87" s="18" customFormat="1" ht="14.25">
      <c r="A57" s="70">
        <v>54</v>
      </c>
      <c r="B57" s="119" t="s">
        <v>85</v>
      </c>
      <c r="C57" s="175" t="s">
        <v>41</v>
      </c>
      <c r="D57" s="111">
        <v>1</v>
      </c>
      <c r="E57" s="114">
        <v>1.5</v>
      </c>
      <c r="F57" s="125">
        <v>0</v>
      </c>
      <c r="G57" s="112">
        <v>0</v>
      </c>
      <c r="H57" s="62"/>
      <c r="I57" s="112"/>
      <c r="J57" s="111"/>
      <c r="K57" s="69"/>
      <c r="L57" s="62"/>
      <c r="M57" s="71"/>
      <c r="N57" s="14"/>
      <c r="O57" s="15"/>
      <c r="P57" s="16">
        <f>SUM(D57,F57,H57,J57,L57)-S57</f>
        <v>1</v>
      </c>
      <c r="Q57" s="17">
        <f>SUM(E57,G57,I57,K57,M57)-R57</f>
        <v>1.5</v>
      </c>
      <c r="T57" s="20"/>
      <c r="U57" s="20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</row>
    <row r="58" spans="1:87" s="18" customFormat="1" ht="14.25">
      <c r="A58" s="70">
        <v>55</v>
      </c>
      <c r="B58" s="119" t="s">
        <v>86</v>
      </c>
      <c r="C58" s="175" t="s">
        <v>41</v>
      </c>
      <c r="D58" s="111">
        <v>1</v>
      </c>
      <c r="E58" s="114">
        <v>1</v>
      </c>
      <c r="F58" s="122">
        <v>0</v>
      </c>
      <c r="G58" s="112">
        <v>0</v>
      </c>
      <c r="H58" s="62"/>
      <c r="I58" s="112"/>
      <c r="J58" s="111"/>
      <c r="K58" s="69"/>
      <c r="L58" s="62"/>
      <c r="M58" s="116"/>
      <c r="N58" s="14"/>
      <c r="O58" s="15"/>
      <c r="P58" s="16">
        <f>SUM(D58,F58,H58,J58,L58)-S58</f>
        <v>1</v>
      </c>
      <c r="Q58" s="17">
        <f>SUM(E58,G58,I58,K58,M58)-R58</f>
        <v>1</v>
      </c>
      <c r="T58" s="20"/>
      <c r="U58" s="20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</row>
    <row r="59" spans="1:87" s="18" customFormat="1" ht="14.25">
      <c r="A59" s="70">
        <v>56</v>
      </c>
      <c r="B59" s="119" t="s">
        <v>121</v>
      </c>
      <c r="C59" s="175" t="s">
        <v>28</v>
      </c>
      <c r="D59" s="111">
        <v>0</v>
      </c>
      <c r="E59" s="114">
        <v>0</v>
      </c>
      <c r="F59" s="122">
        <v>1</v>
      </c>
      <c r="G59" s="112">
        <v>1</v>
      </c>
      <c r="H59" s="62"/>
      <c r="I59" s="112"/>
      <c r="J59" s="62"/>
      <c r="K59" s="103"/>
      <c r="L59" s="111"/>
      <c r="M59" s="112"/>
      <c r="N59" s="14"/>
      <c r="O59" s="15"/>
      <c r="P59" s="16">
        <f>SUM(D59,F59,H59,J59,L59)-S59</f>
        <v>1</v>
      </c>
      <c r="Q59" s="17">
        <f>SUM(E59,G59,I59,K59,M59)-R59</f>
        <v>1</v>
      </c>
      <c r="T59" s="20"/>
      <c r="U59" s="20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</row>
    <row r="60" spans="1:87" s="18" customFormat="1" ht="15" thickBot="1">
      <c r="A60" s="70">
        <v>57</v>
      </c>
      <c r="B60" s="119" t="s">
        <v>122</v>
      </c>
      <c r="C60" s="175" t="s">
        <v>33</v>
      </c>
      <c r="D60" s="111">
        <v>0</v>
      </c>
      <c r="E60" s="114">
        <v>0</v>
      </c>
      <c r="F60" s="122">
        <v>1</v>
      </c>
      <c r="G60" s="112">
        <v>1</v>
      </c>
      <c r="H60" s="62"/>
      <c r="I60" s="112"/>
      <c r="J60" s="62"/>
      <c r="K60" s="103"/>
      <c r="L60" s="111"/>
      <c r="M60" s="112"/>
      <c r="N60" s="14"/>
      <c r="O60" s="15"/>
      <c r="P60" s="16">
        <f>SUM(D60,F60,H60,J60,L60)-S60</f>
        <v>1</v>
      </c>
      <c r="Q60" s="17">
        <f>SUM(E60,G60,I60,K60,M60)-R60</f>
        <v>1</v>
      </c>
      <c r="T60" s="20"/>
      <c r="U60" s="20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</row>
    <row r="61" spans="1:17" s="18" customFormat="1" ht="15" thickBot="1">
      <c r="A61" s="40" t="s">
        <v>9</v>
      </c>
      <c r="B61" s="117"/>
      <c r="C61" s="177"/>
      <c r="D61" s="43"/>
      <c r="E61" s="44"/>
      <c r="F61" s="43"/>
      <c r="G61" s="44"/>
      <c r="H61" s="43"/>
      <c r="I61" s="44"/>
      <c r="J61" s="43"/>
      <c r="K61" s="44"/>
      <c r="L61" s="43"/>
      <c r="M61" s="45"/>
      <c r="N61" s="46" t="s">
        <v>2</v>
      </c>
      <c r="O61" s="47" t="s">
        <v>6</v>
      </c>
      <c r="P61" s="48" t="s">
        <v>8</v>
      </c>
      <c r="Q61" s="47" t="s">
        <v>6</v>
      </c>
    </row>
    <row r="62" spans="1:19" s="20" customFormat="1" ht="14.25">
      <c r="A62" s="70">
        <v>1</v>
      </c>
      <c r="B62" s="188" t="s">
        <v>27</v>
      </c>
      <c r="C62" s="174" t="s">
        <v>28</v>
      </c>
      <c r="D62" s="141">
        <v>20</v>
      </c>
      <c r="E62" s="156">
        <v>5</v>
      </c>
      <c r="F62" s="143">
        <v>20</v>
      </c>
      <c r="G62" s="156">
        <v>6.5</v>
      </c>
      <c r="H62" s="163"/>
      <c r="I62" s="189"/>
      <c r="J62" s="141"/>
      <c r="K62" s="61"/>
      <c r="L62" s="240"/>
      <c r="M62" s="241"/>
      <c r="N62" s="76"/>
      <c r="O62" s="77"/>
      <c r="P62" s="78">
        <f>SUM(D62,F62,H62,J62,L62)-S62</f>
        <v>40</v>
      </c>
      <c r="Q62" s="79">
        <f>SUM(E62,G62,I62,K62,M62)-R62</f>
        <v>11.5</v>
      </c>
      <c r="R62" s="18">
        <f aca="true" t="shared" si="2" ref="R62:R80">IF(COUNT(M62,K62,I62,G62,E62)=5,MIN(M62,K62,I62,G62,E62),0)</f>
        <v>0</v>
      </c>
      <c r="S62" s="18">
        <f aca="true" t="shared" si="3" ref="S62:S80">IF(COUNT(D62,F62,H62,J62,L62)=5,MIN(D62,F62,H62,J62,L62),0)</f>
        <v>0</v>
      </c>
    </row>
    <row r="63" spans="1:21" s="20" customFormat="1" ht="14.25">
      <c r="A63" s="70">
        <v>2</v>
      </c>
      <c r="B63" s="119" t="s">
        <v>31</v>
      </c>
      <c r="C63" s="175" t="s">
        <v>28</v>
      </c>
      <c r="D63" s="62">
        <v>16</v>
      </c>
      <c r="E63" s="114">
        <v>4</v>
      </c>
      <c r="F63" s="111">
        <v>18</v>
      </c>
      <c r="G63" s="114">
        <v>5</v>
      </c>
      <c r="H63" s="122"/>
      <c r="I63" s="113"/>
      <c r="J63" s="62"/>
      <c r="K63" s="34"/>
      <c r="L63" s="96"/>
      <c r="M63" s="69"/>
      <c r="N63" s="84"/>
      <c r="O63" s="85"/>
      <c r="P63" s="66">
        <f>SUM(D63,F63,H63,J63,L63)-S63</f>
        <v>34</v>
      </c>
      <c r="Q63" s="17">
        <f>SUM(E63,G63,I63,K63,M63)-R63</f>
        <v>9</v>
      </c>
      <c r="R63" s="18">
        <f t="shared" si="2"/>
        <v>0</v>
      </c>
      <c r="S63" s="18">
        <f t="shared" si="3"/>
        <v>0</v>
      </c>
      <c r="T63" s="35"/>
      <c r="U63" s="35"/>
    </row>
    <row r="64" spans="1:21" s="20" customFormat="1" ht="14.25">
      <c r="A64" s="70">
        <v>3</v>
      </c>
      <c r="B64" s="119" t="s">
        <v>29</v>
      </c>
      <c r="C64" s="175" t="s">
        <v>28</v>
      </c>
      <c r="D64" s="62">
        <v>18</v>
      </c>
      <c r="E64" s="114">
        <v>5</v>
      </c>
      <c r="F64" s="62">
        <v>15</v>
      </c>
      <c r="G64" s="104">
        <v>5</v>
      </c>
      <c r="H64" s="122"/>
      <c r="I64" s="113"/>
      <c r="J64" s="111"/>
      <c r="K64" s="25"/>
      <c r="L64" s="29"/>
      <c r="M64" s="120"/>
      <c r="N64" s="84"/>
      <c r="O64" s="85"/>
      <c r="P64" s="66">
        <f>SUM(D64,F64,H64,J64,L64)-S64</f>
        <v>33</v>
      </c>
      <c r="Q64" s="17">
        <f>SUM(E64,G64,I64,K64,M64)-R64</f>
        <v>10</v>
      </c>
      <c r="R64" s="18">
        <f t="shared" si="2"/>
        <v>0</v>
      </c>
      <c r="S64" s="18">
        <f t="shared" si="3"/>
        <v>0</v>
      </c>
      <c r="T64" s="18"/>
      <c r="U64" s="18"/>
    </row>
    <row r="65" spans="1:21" s="20" customFormat="1" ht="14.25">
      <c r="A65" s="70">
        <v>4</v>
      </c>
      <c r="B65" s="119" t="s">
        <v>30</v>
      </c>
      <c r="C65" s="175" t="s">
        <v>28</v>
      </c>
      <c r="D65" s="62">
        <v>17</v>
      </c>
      <c r="E65" s="104">
        <v>5</v>
      </c>
      <c r="F65" s="62">
        <v>16</v>
      </c>
      <c r="G65" s="104">
        <v>5</v>
      </c>
      <c r="H65" s="122"/>
      <c r="I65" s="113"/>
      <c r="J65" s="111"/>
      <c r="K65" s="25"/>
      <c r="L65" s="29"/>
      <c r="M65" s="120"/>
      <c r="N65" s="84"/>
      <c r="O65" s="85"/>
      <c r="P65" s="66">
        <f>SUM(D65,F65,H65,J65,L65)-S65</f>
        <v>33</v>
      </c>
      <c r="Q65" s="17">
        <f>SUM(E65,G65,I65,K65,M65)-R65</f>
        <v>10</v>
      </c>
      <c r="R65" s="18">
        <f t="shared" si="2"/>
        <v>0</v>
      </c>
      <c r="S65" s="18">
        <f t="shared" si="3"/>
        <v>0</v>
      </c>
      <c r="T65" s="18"/>
      <c r="U65" s="18"/>
    </row>
    <row r="66" spans="1:21" s="20" customFormat="1" ht="14.25">
      <c r="A66" s="121">
        <v>5</v>
      </c>
      <c r="B66" s="119" t="s">
        <v>34</v>
      </c>
      <c r="C66" s="175" t="s">
        <v>35</v>
      </c>
      <c r="D66" s="62">
        <v>14</v>
      </c>
      <c r="E66" s="114">
        <v>4</v>
      </c>
      <c r="F66" s="111">
        <v>17</v>
      </c>
      <c r="G66" s="114">
        <v>5</v>
      </c>
      <c r="H66" s="122"/>
      <c r="I66" s="113"/>
      <c r="J66" s="62"/>
      <c r="K66" s="34"/>
      <c r="L66" s="122"/>
      <c r="M66" s="113"/>
      <c r="N66" s="84"/>
      <c r="O66" s="85"/>
      <c r="P66" s="66">
        <f>SUM(D66,F66,H66,J66,L66)-S66</f>
        <v>31</v>
      </c>
      <c r="Q66" s="17">
        <f>SUM(E66,G66,I66,K66,M66)-R66</f>
        <v>9</v>
      </c>
      <c r="R66" s="18">
        <f t="shared" si="2"/>
        <v>0</v>
      </c>
      <c r="S66" s="18">
        <f t="shared" si="3"/>
        <v>0</v>
      </c>
      <c r="T66" s="18"/>
      <c r="U66" s="18"/>
    </row>
    <row r="67" spans="1:21" s="20" customFormat="1" ht="14.25">
      <c r="A67" s="70">
        <v>6</v>
      </c>
      <c r="B67" s="119" t="s">
        <v>53</v>
      </c>
      <c r="C67" s="175" t="s">
        <v>36</v>
      </c>
      <c r="D67" s="62">
        <v>13</v>
      </c>
      <c r="E67" s="114">
        <v>3</v>
      </c>
      <c r="F67" s="62">
        <v>14</v>
      </c>
      <c r="G67" s="104">
        <v>4</v>
      </c>
      <c r="H67" s="122"/>
      <c r="I67" s="113"/>
      <c r="J67" s="111"/>
      <c r="K67" s="25"/>
      <c r="L67" s="29"/>
      <c r="M67" s="103"/>
      <c r="N67" s="84"/>
      <c r="O67" s="85"/>
      <c r="P67" s="66">
        <f>SUM(D67,F67,H67,J67,L67)-S67</f>
        <v>27</v>
      </c>
      <c r="Q67" s="17">
        <f>SUM(E67,G67,I67,K67,M67)-R67</f>
        <v>7</v>
      </c>
      <c r="R67" s="18">
        <f t="shared" si="2"/>
        <v>0</v>
      </c>
      <c r="S67" s="18">
        <f t="shared" si="3"/>
        <v>0</v>
      </c>
      <c r="T67" s="18"/>
      <c r="U67" s="18"/>
    </row>
    <row r="68" spans="1:21" s="20" customFormat="1" ht="14.25">
      <c r="A68" s="70">
        <v>7</v>
      </c>
      <c r="B68" s="119" t="s">
        <v>39</v>
      </c>
      <c r="C68" s="175" t="s">
        <v>35</v>
      </c>
      <c r="D68" s="62">
        <v>11</v>
      </c>
      <c r="E68" s="114">
        <v>3</v>
      </c>
      <c r="F68" s="111">
        <v>11</v>
      </c>
      <c r="G68" s="114">
        <v>3.5</v>
      </c>
      <c r="H68" s="122"/>
      <c r="I68" s="113"/>
      <c r="J68" s="62"/>
      <c r="K68" s="25"/>
      <c r="L68" s="29"/>
      <c r="M68" s="103"/>
      <c r="N68" s="84"/>
      <c r="O68" s="85"/>
      <c r="P68" s="66">
        <f>SUM(D68,F68,H68,J68,L68)-S68</f>
        <v>22</v>
      </c>
      <c r="Q68" s="17">
        <f>SUM(E68,G68,I68,K68,M68)-R68</f>
        <v>6.5</v>
      </c>
      <c r="R68" s="18">
        <f t="shared" si="2"/>
        <v>0</v>
      </c>
      <c r="S68" s="18">
        <f t="shared" si="3"/>
        <v>0</v>
      </c>
      <c r="T68" s="18"/>
      <c r="U68" s="18"/>
    </row>
    <row r="69" spans="1:21" s="20" customFormat="1" ht="14.25">
      <c r="A69" s="70">
        <v>8</v>
      </c>
      <c r="B69" s="119" t="s">
        <v>54</v>
      </c>
      <c r="C69" s="175" t="s">
        <v>28</v>
      </c>
      <c r="D69" s="62">
        <v>10</v>
      </c>
      <c r="E69" s="114">
        <v>3</v>
      </c>
      <c r="F69" s="111">
        <v>8</v>
      </c>
      <c r="G69" s="114">
        <v>3</v>
      </c>
      <c r="H69" s="125"/>
      <c r="I69" s="112"/>
      <c r="J69" s="62"/>
      <c r="K69" s="34"/>
      <c r="L69" s="29"/>
      <c r="M69" s="120"/>
      <c r="N69" s="84"/>
      <c r="O69" s="85"/>
      <c r="P69" s="66">
        <f>SUM(D69,F69,H69,J69,L69)-S69</f>
        <v>18</v>
      </c>
      <c r="Q69" s="17">
        <f>SUM(E69,G69,I69,K69,M69)-R69</f>
        <v>6</v>
      </c>
      <c r="R69" s="18">
        <f t="shared" si="2"/>
        <v>0</v>
      </c>
      <c r="S69" s="18">
        <f t="shared" si="3"/>
        <v>0</v>
      </c>
      <c r="T69" s="18"/>
      <c r="U69" s="18"/>
    </row>
    <row r="70" spans="1:21" s="20" customFormat="1" ht="14.25">
      <c r="A70" s="70">
        <v>9</v>
      </c>
      <c r="B70" s="119" t="s">
        <v>32</v>
      </c>
      <c r="C70" s="175" t="s">
        <v>33</v>
      </c>
      <c r="D70" s="62">
        <v>15</v>
      </c>
      <c r="E70" s="104">
        <v>4</v>
      </c>
      <c r="F70" s="62">
        <v>0</v>
      </c>
      <c r="G70" s="104">
        <v>0</v>
      </c>
      <c r="H70" s="122"/>
      <c r="I70" s="112"/>
      <c r="J70" s="111"/>
      <c r="K70" s="25"/>
      <c r="L70" s="29"/>
      <c r="M70" s="120"/>
      <c r="N70" s="84"/>
      <c r="O70" s="85"/>
      <c r="P70" s="66">
        <f>SUM(D70,F70,H70,J70,L70)-S70</f>
        <v>15</v>
      </c>
      <c r="Q70" s="17">
        <f>SUM(E70,G70,I70,K70,M70)-R70</f>
        <v>4</v>
      </c>
      <c r="R70" s="18">
        <f t="shared" si="2"/>
        <v>0</v>
      </c>
      <c r="S70" s="18">
        <f t="shared" si="3"/>
        <v>0</v>
      </c>
      <c r="T70" s="18"/>
      <c r="U70" s="18"/>
    </row>
    <row r="71" spans="1:21" s="20" customFormat="1" ht="14.25">
      <c r="A71" s="70">
        <v>10</v>
      </c>
      <c r="B71" s="126" t="s">
        <v>42</v>
      </c>
      <c r="C71" s="175" t="s">
        <v>43</v>
      </c>
      <c r="D71" s="62">
        <v>0</v>
      </c>
      <c r="E71" s="104">
        <v>0</v>
      </c>
      <c r="F71" s="62">
        <v>13</v>
      </c>
      <c r="G71" s="104">
        <v>4</v>
      </c>
      <c r="H71" s="125"/>
      <c r="I71" s="112"/>
      <c r="J71" s="62"/>
      <c r="K71" s="25"/>
      <c r="L71" s="29"/>
      <c r="M71" s="103"/>
      <c r="N71" s="84"/>
      <c r="O71" s="85"/>
      <c r="P71" s="66">
        <f>SUM(D71,F71,H71,J71,L71)-S71</f>
        <v>13</v>
      </c>
      <c r="Q71" s="17">
        <f>SUM(E71,G71,I71,K71,M71)-R71</f>
        <v>4</v>
      </c>
      <c r="R71" s="18">
        <f t="shared" si="2"/>
        <v>0</v>
      </c>
      <c r="S71" s="18">
        <f t="shared" si="3"/>
        <v>0</v>
      </c>
      <c r="T71" s="18"/>
      <c r="U71" s="18"/>
    </row>
    <row r="72" spans="1:21" s="35" customFormat="1" ht="14.25">
      <c r="A72" s="70">
        <v>11</v>
      </c>
      <c r="B72" s="119" t="s">
        <v>44</v>
      </c>
      <c r="C72" s="175" t="s">
        <v>45</v>
      </c>
      <c r="D72" s="62">
        <v>0</v>
      </c>
      <c r="E72" s="104">
        <v>0</v>
      </c>
      <c r="F72" s="62">
        <v>12</v>
      </c>
      <c r="G72" s="104">
        <v>4</v>
      </c>
      <c r="H72" s="125"/>
      <c r="I72" s="112"/>
      <c r="J72" s="62"/>
      <c r="K72" s="25"/>
      <c r="L72" s="96"/>
      <c r="M72" s="69"/>
      <c r="N72" s="84"/>
      <c r="O72" s="85"/>
      <c r="P72" s="66">
        <f>SUM(D72,F72,H72,J72,L72)-S72</f>
        <v>12</v>
      </c>
      <c r="Q72" s="17">
        <f>SUM(E72,G72,I72,K72,M72)-R72</f>
        <v>4</v>
      </c>
      <c r="R72" s="18">
        <f t="shared" si="2"/>
        <v>0</v>
      </c>
      <c r="S72" s="18">
        <f t="shared" si="3"/>
        <v>0</v>
      </c>
      <c r="T72" s="18"/>
      <c r="U72" s="18"/>
    </row>
    <row r="73" spans="1:21" s="35" customFormat="1" ht="14.25">
      <c r="A73" s="123">
        <v>12</v>
      </c>
      <c r="B73" s="124" t="s">
        <v>37</v>
      </c>
      <c r="C73" s="178" t="s">
        <v>38</v>
      </c>
      <c r="D73" s="62">
        <v>12</v>
      </c>
      <c r="E73" s="114">
        <v>3</v>
      </c>
      <c r="F73" s="62">
        <v>0</v>
      </c>
      <c r="G73" s="114">
        <v>0</v>
      </c>
      <c r="H73" s="122"/>
      <c r="I73" s="113"/>
      <c r="J73" s="62"/>
      <c r="K73" s="34"/>
      <c r="L73" s="29"/>
      <c r="M73" s="103"/>
      <c r="N73" s="84"/>
      <c r="O73" s="85"/>
      <c r="P73" s="66">
        <f>SUM(D73,F73,H73,J73,L73)-S73</f>
        <v>12</v>
      </c>
      <c r="Q73" s="17">
        <f>SUM(E73,G73,I73,K73,M73)-R73</f>
        <v>3</v>
      </c>
      <c r="R73" s="18">
        <f t="shared" si="2"/>
        <v>0</v>
      </c>
      <c r="S73" s="18">
        <f t="shared" si="3"/>
        <v>0</v>
      </c>
      <c r="T73" s="18"/>
      <c r="U73" s="18"/>
    </row>
    <row r="74" spans="1:21" s="35" customFormat="1" ht="14.25">
      <c r="A74" s="123">
        <v>13</v>
      </c>
      <c r="B74" s="124" t="s">
        <v>46</v>
      </c>
      <c r="C74" s="178" t="s">
        <v>43</v>
      </c>
      <c r="D74" s="62">
        <v>0</v>
      </c>
      <c r="E74" s="114">
        <v>0</v>
      </c>
      <c r="F74" s="111">
        <v>10</v>
      </c>
      <c r="G74" s="114">
        <v>3</v>
      </c>
      <c r="H74" s="122"/>
      <c r="I74" s="113"/>
      <c r="J74" s="111"/>
      <c r="K74" s="25"/>
      <c r="L74" s="29"/>
      <c r="M74" s="120"/>
      <c r="N74" s="84"/>
      <c r="O74" s="85"/>
      <c r="P74" s="66">
        <f>SUM(D74,F74,H74,J74,L74)-S74</f>
        <v>10</v>
      </c>
      <c r="Q74" s="17">
        <f>SUM(E74,G74,I74,K74,M74)-R74</f>
        <v>3</v>
      </c>
      <c r="R74" s="18">
        <f t="shared" si="2"/>
        <v>0</v>
      </c>
      <c r="S74" s="18">
        <f t="shared" si="3"/>
        <v>0</v>
      </c>
      <c r="T74" s="18"/>
      <c r="U74" s="18"/>
    </row>
    <row r="75" spans="1:21" s="35" customFormat="1" ht="14.25">
      <c r="A75" s="123">
        <v>14</v>
      </c>
      <c r="B75" s="124" t="s">
        <v>47</v>
      </c>
      <c r="C75" s="178" t="s">
        <v>48</v>
      </c>
      <c r="D75" s="62">
        <v>0</v>
      </c>
      <c r="E75" s="114">
        <v>0</v>
      </c>
      <c r="F75" s="62">
        <v>9</v>
      </c>
      <c r="G75" s="104">
        <v>3</v>
      </c>
      <c r="H75" s="125"/>
      <c r="I75" s="112"/>
      <c r="J75" s="62"/>
      <c r="K75" s="25"/>
      <c r="L75" s="122"/>
      <c r="M75" s="113"/>
      <c r="N75" s="84"/>
      <c r="O75" s="85"/>
      <c r="P75" s="66">
        <f>SUM(D75,F75,H75,J75,L75)-S75</f>
        <v>9</v>
      </c>
      <c r="Q75" s="17">
        <f>SUM(E75,G75,I75,K75,M75)-R75</f>
        <v>3</v>
      </c>
      <c r="R75" s="18">
        <f t="shared" si="2"/>
        <v>0</v>
      </c>
      <c r="S75" s="18">
        <f t="shared" si="3"/>
        <v>0</v>
      </c>
      <c r="T75" s="18"/>
      <c r="U75" s="18"/>
    </row>
    <row r="76" spans="1:21" s="35" customFormat="1" ht="14.25">
      <c r="A76" s="70">
        <v>15</v>
      </c>
      <c r="B76" s="124" t="s">
        <v>40</v>
      </c>
      <c r="C76" s="179" t="s">
        <v>41</v>
      </c>
      <c r="D76" s="111">
        <v>9</v>
      </c>
      <c r="E76" s="114">
        <v>0.5</v>
      </c>
      <c r="F76" s="111">
        <v>0</v>
      </c>
      <c r="G76" s="114">
        <v>0</v>
      </c>
      <c r="H76" s="111"/>
      <c r="I76" s="114"/>
      <c r="J76" s="62"/>
      <c r="K76" s="34"/>
      <c r="L76" s="122"/>
      <c r="M76" s="113"/>
      <c r="N76" s="84"/>
      <c r="O76" s="85"/>
      <c r="P76" s="66">
        <f>SUM(D76,F76,H76,J76,L76)-S76</f>
        <v>9</v>
      </c>
      <c r="Q76" s="17">
        <f>SUM(E76,G76,I76,K76,M76)-R76</f>
        <v>0.5</v>
      </c>
      <c r="R76" s="18">
        <f t="shared" si="2"/>
        <v>0</v>
      </c>
      <c r="S76" s="18">
        <f t="shared" si="3"/>
        <v>0</v>
      </c>
      <c r="T76" s="18"/>
      <c r="U76" s="18"/>
    </row>
    <row r="77" spans="1:21" s="35" customFormat="1" ht="14.25">
      <c r="A77" s="123">
        <v>16</v>
      </c>
      <c r="B77" s="173" t="s">
        <v>49</v>
      </c>
      <c r="C77" s="176" t="s">
        <v>43</v>
      </c>
      <c r="D77" s="62">
        <v>0</v>
      </c>
      <c r="E77" s="114">
        <v>0</v>
      </c>
      <c r="F77" s="62">
        <v>7</v>
      </c>
      <c r="G77" s="104">
        <v>2.5</v>
      </c>
      <c r="H77" s="111"/>
      <c r="I77" s="114"/>
      <c r="J77" s="62"/>
      <c r="K77" s="25"/>
      <c r="L77" s="29"/>
      <c r="M77" s="103"/>
      <c r="N77" s="84"/>
      <c r="O77" s="85"/>
      <c r="P77" s="66">
        <f>SUM(D77,F77,H77,J77,L77)-S77</f>
        <v>7</v>
      </c>
      <c r="Q77" s="17">
        <f>SUM(E77,G77,I77,K77,M77)-R77</f>
        <v>2.5</v>
      </c>
      <c r="R77" s="18">
        <f t="shared" si="2"/>
        <v>0</v>
      </c>
      <c r="S77" s="18">
        <f t="shared" si="3"/>
        <v>0</v>
      </c>
      <c r="T77" s="18"/>
      <c r="U77" s="18"/>
    </row>
    <row r="78" spans="1:21" s="35" customFormat="1" ht="14.25">
      <c r="A78" s="123">
        <v>17</v>
      </c>
      <c r="B78" s="119" t="s">
        <v>50</v>
      </c>
      <c r="C78" s="180" t="s">
        <v>51</v>
      </c>
      <c r="D78" s="62">
        <v>0</v>
      </c>
      <c r="E78" s="112">
        <v>0</v>
      </c>
      <c r="F78" s="62">
        <v>6</v>
      </c>
      <c r="G78" s="113">
        <v>2</v>
      </c>
      <c r="H78" s="62"/>
      <c r="I78" s="104"/>
      <c r="J78" s="111"/>
      <c r="K78" s="25"/>
      <c r="L78" s="29"/>
      <c r="M78" s="120"/>
      <c r="N78" s="84"/>
      <c r="O78" s="85"/>
      <c r="P78" s="66">
        <f>SUM(D78,F78,H78,J78,L78)-S78</f>
        <v>6</v>
      </c>
      <c r="Q78" s="17">
        <f>SUM(E78,G78,I78,K78,M78)-R78</f>
        <v>2</v>
      </c>
      <c r="R78" s="18">
        <f t="shared" si="2"/>
        <v>0</v>
      </c>
      <c r="S78" s="18">
        <f t="shared" si="3"/>
        <v>0</v>
      </c>
      <c r="T78" s="18"/>
      <c r="U78" s="18"/>
    </row>
    <row r="79" spans="1:21" s="35" customFormat="1" ht="14.25">
      <c r="A79" s="70">
        <v>18</v>
      </c>
      <c r="B79" s="119" t="s">
        <v>55</v>
      </c>
      <c r="C79" s="180" t="s">
        <v>28</v>
      </c>
      <c r="D79" s="62">
        <v>0</v>
      </c>
      <c r="E79" s="113">
        <v>0</v>
      </c>
      <c r="F79" s="111">
        <v>5</v>
      </c>
      <c r="G79" s="114">
        <v>2</v>
      </c>
      <c r="H79" s="111"/>
      <c r="I79" s="114"/>
      <c r="J79" s="62"/>
      <c r="K79" s="25"/>
      <c r="L79" s="29"/>
      <c r="M79" s="103"/>
      <c r="N79" s="84"/>
      <c r="O79" s="85"/>
      <c r="P79" s="66">
        <f>SUM(D79,F79,H79,J79,L79)-S79</f>
        <v>5</v>
      </c>
      <c r="Q79" s="17">
        <f>SUM(E79,G79,I79,K79,M79)-R79</f>
        <v>2</v>
      </c>
      <c r="R79" s="18">
        <f t="shared" si="2"/>
        <v>0</v>
      </c>
      <c r="S79" s="18">
        <f t="shared" si="3"/>
        <v>0</v>
      </c>
      <c r="T79" s="18"/>
      <c r="U79" s="18"/>
    </row>
    <row r="80" spans="1:21" s="35" customFormat="1" ht="15" thickBot="1">
      <c r="A80" s="190">
        <v>19</v>
      </c>
      <c r="B80" s="191" t="s">
        <v>52</v>
      </c>
      <c r="C80" s="192" t="s">
        <v>43</v>
      </c>
      <c r="D80" s="195">
        <v>0</v>
      </c>
      <c r="E80" s="229">
        <v>0</v>
      </c>
      <c r="F80" s="193">
        <v>4</v>
      </c>
      <c r="G80" s="194">
        <v>1.5</v>
      </c>
      <c r="H80" s="193"/>
      <c r="I80" s="205"/>
      <c r="J80" s="193"/>
      <c r="K80" s="136"/>
      <c r="L80" s="206"/>
      <c r="M80" s="242"/>
      <c r="N80" s="196"/>
      <c r="O80" s="197"/>
      <c r="P80" s="198">
        <f>SUM(D80,F80,H80,J80,L80)-S80</f>
        <v>4</v>
      </c>
      <c r="Q80" s="199">
        <f>SUM(E80,G80,I80,K80,M80)-R80</f>
        <v>1.5</v>
      </c>
      <c r="R80" s="18">
        <f t="shared" si="2"/>
        <v>0</v>
      </c>
      <c r="S80" s="18">
        <f t="shared" si="3"/>
        <v>0</v>
      </c>
      <c r="T80" s="18"/>
      <c r="U80" s="18"/>
    </row>
    <row r="81" spans="2:6" ht="15">
      <c r="B81" s="20"/>
      <c r="C81" s="18"/>
      <c r="D81" s="50"/>
      <c r="E81" s="51"/>
      <c r="F81" s="52"/>
    </row>
    <row r="82" spans="2:9" ht="15">
      <c r="B82" s="127" t="s">
        <v>21</v>
      </c>
      <c r="C82" s="127"/>
      <c r="D82" s="128"/>
      <c r="E82" s="129"/>
      <c r="F82" s="130"/>
      <c r="G82" s="129"/>
      <c r="H82" s="131"/>
      <c r="I82" s="129"/>
    </row>
    <row r="83" spans="2:6" ht="15">
      <c r="B83" s="86" t="s">
        <v>178</v>
      </c>
      <c r="C83" s="18"/>
      <c r="D83" s="50"/>
      <c r="E83" s="51"/>
      <c r="F83" s="52"/>
    </row>
    <row r="84" ht="15">
      <c r="B84" s="86" t="s">
        <v>17</v>
      </c>
    </row>
    <row r="86" spans="2:10" ht="15">
      <c r="B86" s="87" t="s">
        <v>24</v>
      </c>
      <c r="C86" s="87"/>
      <c r="D86" s="88"/>
      <c r="E86" s="89"/>
      <c r="F86" s="90"/>
      <c r="G86" s="89"/>
      <c r="H86" s="91"/>
      <c r="I86" s="89"/>
      <c r="J86" s="92"/>
    </row>
  </sheetData>
  <sheetProtection/>
  <mergeCells count="12">
    <mergeCell ref="H2:I2"/>
    <mergeCell ref="J2:K2"/>
    <mergeCell ref="L2:M2"/>
    <mergeCell ref="A1:Q1"/>
    <mergeCell ref="F3:G3"/>
    <mergeCell ref="H3:I3"/>
    <mergeCell ref="J3:K3"/>
    <mergeCell ref="L3:M3"/>
    <mergeCell ref="D3:E3"/>
    <mergeCell ref="P2:Q2"/>
    <mergeCell ref="D2:E2"/>
    <mergeCell ref="F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Záruba, Ing.</dc:creator>
  <cp:keywords/>
  <dc:description/>
  <cp:lastModifiedBy>Petr Záruba</cp:lastModifiedBy>
  <cp:lastPrinted>2014-01-16T05:45:47Z</cp:lastPrinted>
  <dcterms:created xsi:type="dcterms:W3CDTF">2002-10-17T18:53:27Z</dcterms:created>
  <dcterms:modified xsi:type="dcterms:W3CDTF">2022-11-20T17:35:08Z</dcterms:modified>
  <cp:category/>
  <cp:version/>
  <cp:contentType/>
  <cp:contentStatus/>
</cp:coreProperties>
</file>